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'Доходы'!$A$12:$F$65</definedName>
    <definedName name="__bookmark_4">'Расходы'!$A$1:$F$81</definedName>
    <definedName name="__bookmark_6">'Источники'!$A$1:$F$22</definedName>
    <definedName name="__bookmark_7">'Источники'!$A$23:$F$33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<sst xmlns="http://schemas.openxmlformats.org/spreadsheetml/2006/main" count="382" uniqueCount="262">
  <si>
    <t>ОТЧЕТ ОБ ИСПОЛНЕНИИ БЮДЖЕТА</t>
  </si>
  <si>
    <t>КОДЫ</t>
  </si>
  <si>
    <t>Форма по ОКУД</t>
  </si>
  <si>
    <t>0503117</t>
  </si>
  <si>
    <t>на 1 мая 2021 г.</t>
  </si>
  <si>
    <t>Дата</t>
  </si>
  <si>
    <t>по ОКПО</t>
  </si>
  <si>
    <t>93918995</t>
  </si>
  <si>
    <t>Наименование
финансового органа</t>
  </si>
  <si>
    <t>МУНИЦИПАЛЬНОЕ УЧРЕЖДЕНИЕ "АДМИНИСТРАЦИЯ СЕЛЬСКОГО ПОСЕЛЕНИЯ СЕНТЯБРЬСКИЙ"</t>
  </si>
  <si>
    <t>Глава по БК</t>
  </si>
  <si>
    <t>650</t>
  </si>
  <si>
    <t>Наименование публично-правового образования</t>
  </si>
  <si>
    <t>Бюджет муниципального образования сельского поселения Сентябрьский</t>
  </si>
  <si>
    <t>по ОКТМО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</si>
  <si>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</si>
  <si>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</si>
  <si>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</si>
  <si>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</si>
  <si>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</si>
  <si>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</si>
  <si>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</si>
  <si>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</si>
  <si>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</si>
  <si>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</si>
  <si>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</si>
  <si>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</si>
  <si>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</si>
  <si>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</si>
  <si>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</si>
  <si>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</si>
  <si>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</si>
  <si>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</si>
  <si>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</si>
  <si>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</si>
  <si>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</si>
  <si>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</si>
  <si>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</si>
  <si>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</si>
  <si>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</si>
  <si>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</si>
  <si>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</si>
  <si>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</si>
  <si>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</si>
  <si>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</si>
  <si>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</si>
  <si>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</si>
  <si>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</si>
  <si>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</si>
  <si>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</si>
  <si>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</si>
  <si>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</si>
  <si>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</si>
  <si>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</si>
  <si>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</si>
  <si>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</si>
  <si>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</si>
  <si>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</si>
  <si>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</si>
  <si>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</si>
  <si>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</si>
  <si>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</si>
  <si>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</si>
  <si>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</si>
  <si>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</si>
  <si>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</si>
  <si>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000 10600000000000000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</si>
  <si>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</si>
  <si>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</si>
  <si>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</si>
  <si>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</si>
  <si>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</si>
  <si>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</si>
  <si>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Транспортный налог</t>
  </si>
  <si>
    <t>000 10604000020000110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</si>
  <si>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</si>
  <si>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</si>
  <si>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</si>
  <si>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</si>
  <si>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</si>
  <si>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</si>
  <si>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</si>
  <si>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</si>
  <si>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</si>
  <si>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</si>
  <si>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</si>
  <si>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</si>
  <si>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</si>
  <si>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000 10606000000000110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</si>
  <si>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</si>
  <si>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</si>
  <si>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</si>
  <si>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</si>
  <si>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</si>
  <si>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</si>
  <si>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</si>
  <si>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</si>
  <si>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</si>
  <si>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</si>
  <si>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</si>
  <si>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отмененному).</t>
  </si>
  <si>
    <t>650 10804020011000110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</si>
  <si>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</si>
  <si>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</si>
  <si>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от сдачи в аренду имущества, составляющего казну сельских поселений (за исключением земельных участков)</t>
  </si>
  <si>
    <t>650 11105075100000120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</si>
  <si>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</si>
  <si>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650 11109045100000120</t>
  </si>
  <si>
    <t>Прочие доходы от компенсации затрат бюджетов сельских поселений</t>
  </si>
  <si>
    <t>650 11302995100000130</t>
  </si>
  <si>
    <t>Доходы от продажи квартир, находящихся в собственности сельских поселений</t>
  </si>
  <si>
    <t>650 11401050100000410</t>
  </si>
  <si>
    <t>БЕЗВОЗМЕЗДНЫЕ ПОСТУПЛЕНИЯ</t>
  </si>
  <si>
    <t>000 20000000000000000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</si>
  <si>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</si>
  <si>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650 20215001100000150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</si>
  <si>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</si>
  <si>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650 20225555100000150</t>
  </si>
  <si>
    <t>Прочие субсидии бюджетам сельских поселений</t>
  </si>
  <si>
    <t>650 20229999100000150</t>
  </si>
  <si>
    <t>Субвенции бюджетам бюджетной системы Российской Федерации</t>
  </si>
  <si>
    <t>000 20230000000000150</t>
  </si>
  <si>
    <t>Субвенции бюджетам сельских поселений на выполнение передаваемых полномочий субъектов Российской Федерации</t>
  </si>
  <si>
    <t>650 20230024100000150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</si>
  <si>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</si>
  <si>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650 20235118100000150</t>
  </si>
  <si>
    <t>Прочие межбюджетные трансферты, передаваемые бюджетам сельских поселений</t>
  </si>
  <si>
    <t>650 20249999100000150</t>
  </si>
  <si>
    <t>Прочие безвозмездные поступления в бюджеты сельских поселений</t>
  </si>
  <si>
    <t>650 20705030100000150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</si>
  <si>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</si>
  <si>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</si>
  <si>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</si>
  <si>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</si>
  <si>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Заработная плата</t>
  </si>
  <si>
    <t>650 0102 5010002030 121 211</t>
  </si>
  <si>
    <t>Прочие несоциальные выплаты персоналу в денежной форме</t>
  </si>
  <si>
    <t>650 0102 5010002030 122 212</t>
  </si>
  <si>
    <t>Начисления на выплаты по оплате труда</t>
  </si>
  <si>
    <t>650 0102 5010002030 129 213</t>
  </si>
  <si>
    <t>650 0104 0600102040 121 211</t>
  </si>
  <si>
    <t>Социальные пособия и компенсации персоналу в денежной форме</t>
  </si>
  <si>
    <t>650 0104 0600102040 121 266</t>
  </si>
  <si>
    <t>650 0104 0600102040 122 212</t>
  </si>
  <si>
    <t>Прочие несоциальные выплаты персоналу в натуральной форме</t>
  </si>
  <si>
    <t>650 0104 0600102040 122 214</t>
  </si>
  <si>
    <t>650 0104 0600102040 129 213</t>
  </si>
  <si>
    <t>Резервные средства</t>
  </si>
  <si>
    <t>Другие общегосударственные вопросы</t>
  </si>
  <si>
    <t>000 0113 0000000000 000 000</t>
  </si>
  <si>
    <t>Информационное освещение деятельности органов местного самоуправления и поддержка средств массовой информации</t>
  </si>
  <si>
    <t>Прочие работы, услуги</t>
  </si>
  <si>
    <t>650 0113 0600120904 242 226</t>
  </si>
  <si>
    <t>650 0113 0600199990 111 211</t>
  </si>
  <si>
    <t>650 0113 0600199990 111 266</t>
  </si>
  <si>
    <t>650 0113 0600199990 112 214</t>
  </si>
  <si>
    <t>650 0113 0600199990 119 213</t>
  </si>
  <si>
    <t>Услуги связи</t>
  </si>
  <si>
    <t>650 0113 0600199990 244 221</t>
  </si>
  <si>
    <t>Транспортные услуги</t>
  </si>
  <si>
    <t>650 0113 0600199990 244 222</t>
  </si>
  <si>
    <t>Коммунальные услуги</t>
  </si>
  <si>
    <t>650 0113 0600199990 244 223</t>
  </si>
  <si>
    <t>Работы, услуги по содержанию имущества</t>
  </si>
  <si>
    <t>650 0113 0600199990 244 225</t>
  </si>
  <si>
    <t>650 0113 0600199990 244 226</t>
  </si>
  <si>
    <t>Страхование</t>
  </si>
  <si>
    <t>650 0113 0600199990 244 227</t>
  </si>
  <si>
    <t>Увеличение стоимости основных средств</t>
  </si>
  <si>
    <t>650 0113 0600199990 244 310</t>
  </si>
  <si>
    <t>Увеличение стоимости горюче-смазочных материалов</t>
  </si>
  <si>
    <t>650 0113 0600199990 244 343</t>
  </si>
  <si>
    <t>Увеличение стоимости строительных материалов</t>
  </si>
  <si>
    <t>650 0113 0600199990 244 344</t>
  </si>
  <si>
    <t>Увеличение стоимости прочих оборотных запасов (материалов)</t>
  </si>
  <si>
    <t>650 0113 0600199990 244 346</t>
  </si>
  <si>
    <t>Увеличение стоимости прочих материальных запасов однократного применения</t>
  </si>
  <si>
    <t>650 0113 0600199990 244 349</t>
  </si>
  <si>
    <t>650 0113 0600199990 247 223</t>
  </si>
  <si>
    <t>Иные выплаты текущего характера физическим лицам</t>
  </si>
  <si>
    <t>650 0113 0600199990 360 296</t>
  </si>
  <si>
    <t>Налоги, пошлины и сборы</t>
  </si>
  <si>
    <t>650 0113 0600199990 852 291</t>
  </si>
  <si>
    <t>Штрафы за нарушение законодательства о налогах и сборах, законодательства о страховых взносах</t>
  </si>
  <si>
    <t>650 0113 0600199990 853 292</t>
  </si>
  <si>
    <t>Иные выплаты текущего характера организациям</t>
  </si>
  <si>
    <t>650 0113 0600199990 853 297</t>
  </si>
  <si>
    <t>650 0113 0800199990 244 226</t>
  </si>
  <si>
    <t>650 0113 0800199990 851 291</t>
  </si>
  <si>
    <t>650 0113 0800199990 852 291</t>
  </si>
  <si>
    <t>650 0113 0800199990 853 292</t>
  </si>
  <si>
    <t>650 0203 5000051180 121 211</t>
  </si>
  <si>
    <t>650 0203 5000051180 129 213</t>
  </si>
  <si>
    <t>650 0310 0900199990 244 225</t>
  </si>
  <si>
    <t>650 0310 0900389003 244 225</t>
  </si>
  <si>
    <t>650 0314 0300182300 123 226</t>
  </si>
  <si>
    <t>650 0314 03001S2300 123 226</t>
  </si>
  <si>
    <t>650 0314 0300299990 244 225</t>
  </si>
  <si>
    <t>650 0405 0600984200 244 226</t>
  </si>
  <si>
    <t>650 0409 0100220902 244 225</t>
  </si>
  <si>
    <t>650 0410 0400199990 242 221</t>
  </si>
  <si>
    <t>650 0410 0400199990 242 225</t>
  </si>
  <si>
    <t>650 0410 0400199990 242 226</t>
  </si>
  <si>
    <t>650 0410 0400199990 242 310</t>
  </si>
  <si>
    <t>650 0410 0400199990 242 346</t>
  </si>
  <si>
    <t>650 0410 0400299990 242 226</t>
  </si>
  <si>
    <t>650 0501 0800199990 244 225</t>
  </si>
  <si>
    <t>650 0501 0800199990 244 226</t>
  </si>
  <si>
    <t>650 0501 0800199990 247 223</t>
  </si>
  <si>
    <t>650 0503 0500120671 244 226</t>
  </si>
  <si>
    <t>650 0503 0500120672 244 226</t>
  </si>
  <si>
    <t>650 0503 0500189671 244 226</t>
  </si>
  <si>
    <t>650 0503 0500189672 244 226</t>
  </si>
  <si>
    <t>650 0503 0500289005 244 310</t>
  </si>
  <si>
    <t>650 0503 0500299990 244 225</t>
  </si>
  <si>
    <t>650 0503 0500299990 244 226</t>
  </si>
  <si>
    <t>650 0503 0500299990 244 310</t>
  </si>
  <si>
    <t>650 0503 0500299990 244 346</t>
  </si>
  <si>
    <t>650 0503 0500299990 247 223</t>
  </si>
  <si>
    <t>650 0503 050F255550 244 226</t>
  </si>
  <si>
    <t>650 0503 050F299990 244 226</t>
  </si>
  <si>
    <t>650 0605 0500384290 121 211</t>
  </si>
  <si>
    <t>650 0605 0500384290 129 213</t>
  </si>
  <si>
    <t>650 0705 0600199990 244 226</t>
  </si>
  <si>
    <t>650 0705 0600302400 244 226</t>
  </si>
  <si>
    <t>650 0707 0700199990 244 226</t>
  </si>
  <si>
    <t>Перечисления другим бюджетам бюджетной системы Российской Федерации</t>
  </si>
  <si>
    <t>650 1403 0600289020 540 251</t>
  </si>
  <si>
    <t>650 1403 5000089020 540 251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</si>
  <si>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</si>
  <si>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</si>
  <si>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</si>
  <si>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</si>
  <si>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</si>
  <si>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</si>
  <si>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</si>
  <si>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</si>
  <si>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0,00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</si>
  <si>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</si>
  <si>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</si>
  <si>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</si>
  <si>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</si>
  <si>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</si>
  <si>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</si>
  <si>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</si>
  <si>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710</t>
  </si>
  <si>
    <t>Увеличение прочих остатков денежных средств бюджетов сельских поселений</t>
  </si>
  <si>
    <t>000 01050201100000510</t>
  </si>
  <si>
    <t>720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</si>
  <si>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</si>
  <si>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</si>
  <si>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</si>
  <si>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</si>
  <si>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</si>
  <si>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Руководитель</t>
  </si>
  <si>
    <t>А.В. Светлаков</t>
  </si>
  <si>
    <t>(подпись)</t>
  </si>
  <si>
    <t>(расшифровка подписи)</t>
  </si>
  <si>
    <t>Руководитель финансово-экономической службы</t>
  </si>
  <si>
    <t>М.В. Фомина</t>
  </si>
  <si>
    <t>Главный бухгалтер</t>
  </si>
  <si>
    <t>000 0111 5000020940 870 200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</si>
</sst>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5">
      <selection activeCell="F68" sqref="F6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36" t="s">
        <v>0</v>
      </c>
      <c r="B1" s="32"/>
      <c r="C1" s="32"/>
      <c r="D1" s="32"/>
      <c r="E1" s="32"/>
      <c r="F1" s="32"/>
    </row>
    <row r="2" spans="1:6" ht="12.75">
      <c r="A2" s="34"/>
      <c r="B2" s="32"/>
      <c r="C2" s="32"/>
      <c r="D2" s="32"/>
      <c r="E2" s="32"/>
      <c r="F2" s="32"/>
    </row>
    <row r="3" spans="1:6" ht="12.75">
      <c r="A3" s="1"/>
      <c r="B3" s="34"/>
      <c r="C3" s="32"/>
      <c r="D3" s="32"/>
      <c r="E3" s="1"/>
      <c r="F3" s="2" t="s">
        <v>1</v>
      </c>
    </row>
    <row r="4" spans="1:6" ht="12.75">
      <c r="A4" s="1"/>
      <c r="B4" s="34"/>
      <c r="C4" s="32"/>
      <c r="D4" s="32"/>
      <c r="E4" s="3" t="s">
        <v>2</v>
      </c>
      <c r="F4" s="4" t="s">
        <v>3</v>
      </c>
    </row>
    <row r="5" spans="1:6" ht="12.75">
      <c r="A5" s="1"/>
      <c r="B5" s="37" t="s">
        <v>4</v>
      </c>
      <c r="C5" s="32"/>
      <c r="D5" s="32"/>
      <c r="E5" s="3" t="s">
        <v>5</v>
      </c>
      <c r="F5" s="5">
        <v>44317</v>
      </c>
    </row>
    <row r="6" spans="1:6" ht="11.25" customHeight="1">
      <c r="A6" s="1"/>
      <c r="B6" s="34"/>
      <c r="C6" s="32"/>
      <c r="D6" s="32"/>
      <c r="E6" s="3" t="s">
        <v>6</v>
      </c>
      <c r="F6" s="6" t="s">
        <v>7</v>
      </c>
    </row>
    <row r="7" spans="1:6" ht="33" customHeight="1">
      <c r="A7" s="7" t="s">
        <v>8</v>
      </c>
      <c r="B7" s="31" t="s">
        <v>9</v>
      </c>
      <c r="C7" s="32"/>
      <c r="D7" s="32"/>
      <c r="E7" s="3" t="s">
        <v>10</v>
      </c>
      <c r="F7" s="6" t="s">
        <v>11</v>
      </c>
    </row>
    <row r="8" spans="1:6" ht="21.75" customHeight="1">
      <c r="A8" s="7" t="s">
        <v>12</v>
      </c>
      <c r="B8" s="33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4" t="s">
        <v>17</v>
      </c>
      <c r="C9" s="32"/>
      <c r="D9" s="32"/>
      <c r="E9" s="1"/>
      <c r="F9" s="6"/>
    </row>
    <row r="10" spans="1:6" ht="12.75">
      <c r="A10" s="1" t="s">
        <v>18</v>
      </c>
      <c r="B10" s="34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5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11" t="s">
        <v>27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57340519.42</v>
      </c>
      <c r="E16" s="16">
        <v>19600648.87</v>
      </c>
      <c r="F16" s="17">
        <f>SUM(D16-E16)</f>
        <v>37739870.55</v>
      </c>
    </row>
    <row r="17" spans="1:6" ht="12.75">
      <c r="A17" s="18" t="s">
        <v>36</v>
      </c>
      <c r="B17" s="19"/>
      <c r="C17" s="20"/>
      <c r="D17" s="21"/>
      <c r="E17" s="21"/>
      <c r="F17" s="22"/>
    </row>
    <row r="18" spans="1:6" ht="12.75">
      <c r="A18" s="13" t="s">
        <v>37</v>
      </c>
      <c r="B18" s="14">
        <v>10</v>
      </c>
      <c r="C18" s="15" t="s">
        <v>38</v>
      </c>
      <c r="D18" s="16">
        <v>19633470</v>
      </c>
      <c r="E18" s="16">
        <v>7350745.47</v>
      </c>
      <c r="F18" s="17">
        <f>SUM(D18-E18)</f>
        <v>12282724.530000001</v>
      </c>
    </row>
    <row r="19" spans="1:6" ht="45">
      <c r="A19" s="13" t="s">
        <v>39</v>
      </c>
      <c r="B19" s="14">
        <v>10</v>
      </c>
      <c r="C19" s="15" t="s">
        <v>40</v>
      </c>
      <c r="D19" s="16">
        <v>12000000</v>
      </c>
      <c r="E19" s="16">
        <v>4449082.85</v>
      </c>
      <c r="F19" s="17">
        <f>SUM(D19-E19)</f>
        <v>7550917.15</v>
      </c>
    </row>
    <row r="20" spans="1:6" ht="56.25">
      <c r="A20" s="13" t="s">
        <v>41</v>
      </c>
      <c r="B20" s="14">
        <v>10</v>
      </c>
      <c r="C20" s="15" t="s">
        <v>42</v>
      </c>
      <c r="D20" s="16">
        <v>0</v>
      </c>
      <c r="E20" s="16">
        <v>4447942.26</v>
      </c>
      <c r="F20" s="17">
        <v>0</v>
      </c>
    </row>
    <row r="21" spans="1:6" ht="45">
      <c r="A21" s="13" t="s">
        <v>43</v>
      </c>
      <c r="B21" s="14">
        <v>10</v>
      </c>
      <c r="C21" s="15" t="s">
        <v>44</v>
      </c>
      <c r="D21" s="16">
        <v>0</v>
      </c>
      <c r="E21" s="16">
        <v>250.27</v>
      </c>
      <c r="F21" s="17">
        <v>0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890.32</v>
      </c>
      <c r="F22" s="17">
        <v>0</v>
      </c>
    </row>
    <row r="23" spans="1:6" ht="56.25">
      <c r="A23" s="13" t="s">
        <v>47</v>
      </c>
      <c r="B23" s="14">
        <v>10</v>
      </c>
      <c r="C23" s="15" t="s">
        <v>48</v>
      </c>
      <c r="D23" s="16">
        <v>5000</v>
      </c>
      <c r="E23" s="16">
        <f>SUM(E24:E26)</f>
        <v>1414.02</v>
      </c>
      <c r="F23" s="17">
        <f>SUM(D23-E23)</f>
        <v>3585.98</v>
      </c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707.01</v>
      </c>
      <c r="F24" s="17">
        <v>0</v>
      </c>
    </row>
    <row r="25" spans="1:6" ht="45">
      <c r="A25" s="13" t="s">
        <v>51</v>
      </c>
      <c r="B25" s="14">
        <v>10</v>
      </c>
      <c r="C25" s="15" t="s">
        <v>52</v>
      </c>
      <c r="D25" s="16">
        <v>0</v>
      </c>
      <c r="E25" s="16">
        <v>688</v>
      </c>
      <c r="F25" s="17">
        <v>0</v>
      </c>
    </row>
    <row r="26" spans="1:6" ht="33.75">
      <c r="A26" s="13" t="s">
        <v>53</v>
      </c>
      <c r="B26" s="14">
        <v>10</v>
      </c>
      <c r="C26" s="15" t="s">
        <v>54</v>
      </c>
      <c r="D26" s="16">
        <v>0</v>
      </c>
      <c r="E26" s="16">
        <v>19.01</v>
      </c>
      <c r="F26" s="17">
        <v>0</v>
      </c>
    </row>
    <row r="27" spans="1:6" ht="22.5">
      <c r="A27" s="13" t="s">
        <v>55</v>
      </c>
      <c r="B27" s="14">
        <v>10</v>
      </c>
      <c r="C27" s="15" t="s">
        <v>56</v>
      </c>
      <c r="D27" s="16">
        <v>498470</v>
      </c>
      <c r="E27" s="16">
        <v>153716.48</v>
      </c>
      <c r="F27" s="17">
        <f aca="true" t="shared" si="0" ref="F27:F33">SUM(D27-E27)</f>
        <v>344753.52</v>
      </c>
    </row>
    <row r="28" spans="1:6" ht="56.25">
      <c r="A28" s="13" t="s">
        <v>57</v>
      </c>
      <c r="B28" s="14">
        <v>10</v>
      </c>
      <c r="C28" s="15" t="s">
        <v>58</v>
      </c>
      <c r="D28" s="16">
        <v>228880</v>
      </c>
      <c r="E28" s="16">
        <v>69450.05</v>
      </c>
      <c r="F28" s="17">
        <f t="shared" si="0"/>
        <v>159429.95</v>
      </c>
    </row>
    <row r="29" spans="1:6" ht="67.5">
      <c r="A29" s="13" t="s">
        <v>59</v>
      </c>
      <c r="B29" s="14">
        <v>10</v>
      </c>
      <c r="C29" s="15" t="s">
        <v>60</v>
      </c>
      <c r="D29" s="16">
        <v>1300</v>
      </c>
      <c r="E29" s="16">
        <v>512.81</v>
      </c>
      <c r="F29" s="17">
        <f t="shared" si="0"/>
        <v>787.19</v>
      </c>
    </row>
    <row r="30" spans="1:6" ht="56.25">
      <c r="A30" s="13" t="s">
        <v>61</v>
      </c>
      <c r="B30" s="14">
        <v>10</v>
      </c>
      <c r="C30" s="15" t="s">
        <v>62</v>
      </c>
      <c r="D30" s="16">
        <v>301080</v>
      </c>
      <c r="E30" s="16">
        <v>96364.06</v>
      </c>
      <c r="F30" s="17">
        <f t="shared" si="0"/>
        <v>204715.94</v>
      </c>
    </row>
    <row r="31" spans="1:6" ht="56.25">
      <c r="A31" s="13" t="s">
        <v>63</v>
      </c>
      <c r="B31" s="14">
        <v>10</v>
      </c>
      <c r="C31" s="15" t="s">
        <v>64</v>
      </c>
      <c r="D31" s="16">
        <v>-32790</v>
      </c>
      <c r="E31" s="16">
        <v>-12610.44</v>
      </c>
      <c r="F31" s="17">
        <f t="shared" si="0"/>
        <v>-20179.559999999998</v>
      </c>
    </row>
    <row r="32" spans="1:6" ht="12.75">
      <c r="A32" s="13" t="s">
        <v>65</v>
      </c>
      <c r="B32" s="14">
        <v>10</v>
      </c>
      <c r="C32" s="15" t="s">
        <v>66</v>
      </c>
      <c r="D32" s="16">
        <v>492000</v>
      </c>
      <c r="E32" s="16">
        <v>120582.79</v>
      </c>
      <c r="F32" s="17">
        <f t="shared" si="0"/>
        <v>371417.21</v>
      </c>
    </row>
    <row r="33" spans="1:6" ht="22.5">
      <c r="A33" s="13" t="s">
        <v>67</v>
      </c>
      <c r="B33" s="14">
        <v>10</v>
      </c>
      <c r="C33" s="15" t="s">
        <v>68</v>
      </c>
      <c r="D33" s="16">
        <v>347000</v>
      </c>
      <c r="E33" s="16">
        <v>50690.51</v>
      </c>
      <c r="F33" s="17">
        <f t="shared" si="0"/>
        <v>296309.49</v>
      </c>
    </row>
    <row r="34" spans="1:6" ht="45">
      <c r="A34" s="13" t="s">
        <v>69</v>
      </c>
      <c r="B34" s="14">
        <v>10</v>
      </c>
      <c r="C34" s="15" t="s">
        <v>70</v>
      </c>
      <c r="D34" s="16">
        <v>0</v>
      </c>
      <c r="E34" s="16">
        <v>50019.85</v>
      </c>
      <c r="F34" s="17">
        <v>0</v>
      </c>
    </row>
    <row r="35" spans="1:6" ht="33.75">
      <c r="A35" s="13" t="s">
        <v>71</v>
      </c>
      <c r="B35" s="14">
        <v>10</v>
      </c>
      <c r="C35" s="15" t="s">
        <v>72</v>
      </c>
      <c r="D35" s="16">
        <v>0</v>
      </c>
      <c r="E35" s="16">
        <v>670.66</v>
      </c>
      <c r="F35" s="17">
        <v>0</v>
      </c>
    </row>
    <row r="36" spans="1:6" ht="12.75">
      <c r="A36" s="13" t="s">
        <v>73</v>
      </c>
      <c r="B36" s="14">
        <v>10</v>
      </c>
      <c r="C36" s="15" t="s">
        <v>74</v>
      </c>
      <c r="D36" s="16">
        <v>44000</v>
      </c>
      <c r="E36" s="16">
        <v>9528.5</v>
      </c>
      <c r="F36" s="17">
        <f>SUM(D36-E36)</f>
        <v>34471.5</v>
      </c>
    </row>
    <row r="37" spans="1:6" ht="12.75">
      <c r="A37" s="13" t="s">
        <v>75</v>
      </c>
      <c r="B37" s="14">
        <v>10</v>
      </c>
      <c r="C37" s="15" t="s">
        <v>76</v>
      </c>
      <c r="D37" s="16">
        <v>2000</v>
      </c>
      <c r="E37" s="16">
        <v>4626.36</v>
      </c>
      <c r="F37" s="17">
        <f>SUM(D37-E37)</f>
        <v>-2626.3599999999997</v>
      </c>
    </row>
    <row r="38" spans="1:6" ht="22.5">
      <c r="A38" s="13" t="s">
        <v>77</v>
      </c>
      <c r="B38" s="14">
        <v>10</v>
      </c>
      <c r="C38" s="15" t="s">
        <v>78</v>
      </c>
      <c r="D38" s="16">
        <v>0</v>
      </c>
      <c r="E38" s="16">
        <v>4262.44</v>
      </c>
      <c r="F38" s="17">
        <v>0</v>
      </c>
    </row>
    <row r="39" spans="1:6" ht="22.5">
      <c r="A39" s="13" t="s">
        <v>79</v>
      </c>
      <c r="B39" s="14">
        <v>10</v>
      </c>
      <c r="C39" s="15" t="s">
        <v>80</v>
      </c>
      <c r="D39" s="16">
        <v>0</v>
      </c>
      <c r="E39" s="16">
        <v>363.92</v>
      </c>
      <c r="F39" s="17">
        <v>0</v>
      </c>
    </row>
    <row r="40" spans="1:6" ht="12.75">
      <c r="A40" s="13" t="s">
        <v>81</v>
      </c>
      <c r="B40" s="14">
        <v>10</v>
      </c>
      <c r="C40" s="15" t="s">
        <v>82</v>
      </c>
      <c r="D40" s="16">
        <v>42000</v>
      </c>
      <c r="E40" s="16">
        <v>4902.14</v>
      </c>
      <c r="F40" s="17">
        <f>SUM(D40-E40)</f>
        <v>37097.86</v>
      </c>
    </row>
    <row r="41" spans="1:6" ht="22.5">
      <c r="A41" s="13" t="s">
        <v>83</v>
      </c>
      <c r="B41" s="14">
        <v>10</v>
      </c>
      <c r="C41" s="15" t="s">
        <v>84</v>
      </c>
      <c r="D41" s="16">
        <v>0</v>
      </c>
      <c r="E41" s="16">
        <v>4840.48</v>
      </c>
      <c r="F41" s="17">
        <v>0</v>
      </c>
    </row>
    <row r="42" spans="1:6" ht="12.75">
      <c r="A42" s="13" t="s">
        <v>85</v>
      </c>
      <c r="B42" s="14">
        <v>10</v>
      </c>
      <c r="C42" s="15" t="s">
        <v>86</v>
      </c>
      <c r="D42" s="16">
        <v>0</v>
      </c>
      <c r="E42" s="16">
        <v>61.66</v>
      </c>
      <c r="F42" s="17">
        <v>0</v>
      </c>
    </row>
    <row r="43" spans="1:6" ht="12.75">
      <c r="A43" s="13" t="s">
        <v>87</v>
      </c>
      <c r="B43" s="14">
        <v>10</v>
      </c>
      <c r="C43" s="15" t="s">
        <v>88</v>
      </c>
      <c r="D43" s="16">
        <v>101000</v>
      </c>
      <c r="E43" s="16">
        <v>60363.78</v>
      </c>
      <c r="F43" s="17">
        <f>SUM(D43-E43)</f>
        <v>40636.22</v>
      </c>
    </row>
    <row r="44" spans="1:6" ht="12.75">
      <c r="A44" s="13" t="s">
        <v>89</v>
      </c>
      <c r="B44" s="14">
        <v>10</v>
      </c>
      <c r="C44" s="15" t="s">
        <v>91</v>
      </c>
      <c r="D44" s="16">
        <v>80000</v>
      </c>
      <c r="E44" s="16">
        <v>58740.97</v>
      </c>
      <c r="F44" s="17">
        <f>SUM(D44-E44)</f>
        <v>21259.03</v>
      </c>
    </row>
    <row r="45" spans="1:6" ht="33.75">
      <c r="A45" s="13" t="s">
        <v>90</v>
      </c>
      <c r="B45" s="14">
        <v>10</v>
      </c>
      <c r="C45" s="15" t="s">
        <v>91</v>
      </c>
      <c r="D45" s="16">
        <v>0</v>
      </c>
      <c r="E45" s="16">
        <v>58740.65</v>
      </c>
      <c r="F45" s="17">
        <v>0</v>
      </c>
    </row>
    <row r="46" spans="1:6" ht="22.5">
      <c r="A46" s="13" t="s">
        <v>92</v>
      </c>
      <c r="B46" s="14">
        <v>10</v>
      </c>
      <c r="C46" s="15" t="s">
        <v>93</v>
      </c>
      <c r="D46" s="16">
        <v>0</v>
      </c>
      <c r="E46" s="16">
        <v>0.32</v>
      </c>
      <c r="F46" s="17">
        <v>0</v>
      </c>
    </row>
    <row r="47" spans="1:6" ht="22.5">
      <c r="A47" s="13" t="s">
        <v>94</v>
      </c>
      <c r="B47" s="14">
        <v>10</v>
      </c>
      <c r="C47" s="15" t="s">
        <v>95</v>
      </c>
      <c r="D47" s="16">
        <v>21000</v>
      </c>
      <c r="E47" s="16">
        <v>1622.81</v>
      </c>
      <c r="F47" s="17">
        <f>SUM(D47-E47)</f>
        <v>19377.19</v>
      </c>
    </row>
    <row r="48" spans="1:6" ht="33.75">
      <c r="A48" s="13" t="s">
        <v>96</v>
      </c>
      <c r="B48" s="14">
        <v>10</v>
      </c>
      <c r="C48" s="15" t="s">
        <v>97</v>
      </c>
      <c r="D48" s="16">
        <v>0</v>
      </c>
      <c r="E48" s="16">
        <v>1596</v>
      </c>
      <c r="F48" s="17">
        <v>0</v>
      </c>
    </row>
    <row r="49" spans="1:6" ht="22.5">
      <c r="A49" s="13" t="s">
        <v>98</v>
      </c>
      <c r="B49" s="14">
        <v>10</v>
      </c>
      <c r="C49" s="15" t="s">
        <v>99</v>
      </c>
      <c r="D49" s="16">
        <v>0</v>
      </c>
      <c r="E49" s="16">
        <v>26.81</v>
      </c>
      <c r="F49" s="17">
        <v>0</v>
      </c>
    </row>
    <row r="50" spans="1:6" ht="56.25">
      <c r="A50" s="13" t="s">
        <v>100</v>
      </c>
      <c r="B50" s="14">
        <v>10</v>
      </c>
      <c r="C50" s="15" t="s">
        <v>101</v>
      </c>
      <c r="D50" s="16">
        <v>10000</v>
      </c>
      <c r="E50" s="16">
        <v>2190</v>
      </c>
      <c r="F50" s="17">
        <f>SUM(D50-E50)</f>
        <v>7810</v>
      </c>
    </row>
    <row r="51" spans="1:6" ht="22.5">
      <c r="A51" s="13" t="s">
        <v>102</v>
      </c>
      <c r="B51" s="14">
        <v>10</v>
      </c>
      <c r="C51" s="15" t="s">
        <v>103</v>
      </c>
      <c r="D51" s="16">
        <v>560000</v>
      </c>
      <c r="E51" s="16">
        <v>121236.68</v>
      </c>
      <c r="F51" s="17">
        <f>SUM(D51-E51)</f>
        <v>438763.32</v>
      </c>
    </row>
    <row r="52" spans="1:6" ht="22.5">
      <c r="A52" s="13" t="s">
        <v>104</v>
      </c>
      <c r="B52" s="14">
        <v>10</v>
      </c>
      <c r="C52" s="15" t="s">
        <v>105</v>
      </c>
      <c r="D52" s="16">
        <v>360000</v>
      </c>
      <c r="E52" s="16">
        <v>121236.68</v>
      </c>
      <c r="F52" s="17">
        <f>SUM(D52-E52)</f>
        <v>238763.32</v>
      </c>
    </row>
    <row r="53" spans="1:6" ht="45">
      <c r="A53" s="13" t="s">
        <v>106</v>
      </c>
      <c r="B53" s="14">
        <v>10</v>
      </c>
      <c r="C53" s="15" t="s">
        <v>107</v>
      </c>
      <c r="D53" s="16">
        <v>200000</v>
      </c>
      <c r="E53" s="16">
        <v>0</v>
      </c>
      <c r="F53" s="17">
        <v>200000</v>
      </c>
    </row>
    <row r="54" spans="1:6" ht="12.75">
      <c r="A54" s="13" t="s">
        <v>108</v>
      </c>
      <c r="B54" s="14">
        <v>10</v>
      </c>
      <c r="C54" s="15" t="s">
        <v>109</v>
      </c>
      <c r="D54" s="16">
        <v>18000</v>
      </c>
      <c r="E54" s="16">
        <v>0</v>
      </c>
      <c r="F54" s="17">
        <v>18000</v>
      </c>
    </row>
    <row r="55" spans="1:6" ht="12.75">
      <c r="A55" s="13" t="s">
        <v>110</v>
      </c>
      <c r="B55" s="14">
        <v>10</v>
      </c>
      <c r="C55" s="15" t="s">
        <v>111</v>
      </c>
      <c r="D55" s="16">
        <v>6050000</v>
      </c>
      <c r="E55" s="16">
        <v>2503229.66</v>
      </c>
      <c r="F55" s="17">
        <v>3546770.34</v>
      </c>
    </row>
    <row r="56" spans="1:6" ht="12.75">
      <c r="A56" s="13" t="s">
        <v>112</v>
      </c>
      <c r="B56" s="14">
        <v>10</v>
      </c>
      <c r="C56" s="15" t="s">
        <v>113</v>
      </c>
      <c r="D56" s="16">
        <v>37707049.42</v>
      </c>
      <c r="E56" s="16">
        <v>12249903.4</v>
      </c>
      <c r="F56" s="17">
        <f>SUM(D56-E56)</f>
        <v>25457146.020000003</v>
      </c>
    </row>
    <row r="57" spans="1:6" ht="22.5">
      <c r="A57" s="13" t="s">
        <v>114</v>
      </c>
      <c r="B57" s="14">
        <v>10</v>
      </c>
      <c r="C57" s="15" t="s">
        <v>115</v>
      </c>
      <c r="D57" s="16">
        <v>6203600</v>
      </c>
      <c r="E57" s="16">
        <v>2274130</v>
      </c>
      <c r="F57" s="17">
        <v>3929470</v>
      </c>
    </row>
    <row r="58" spans="1:6" ht="33.75">
      <c r="A58" s="13" t="s">
        <v>116</v>
      </c>
      <c r="B58" s="14">
        <v>10</v>
      </c>
      <c r="C58" s="15" t="s">
        <v>117</v>
      </c>
      <c r="D58" s="16">
        <v>7782738.29</v>
      </c>
      <c r="E58" s="16">
        <v>0</v>
      </c>
      <c r="F58" s="17">
        <v>7782738.29</v>
      </c>
    </row>
    <row r="59" spans="1:6" ht="12.75">
      <c r="A59" s="13" t="s">
        <v>118</v>
      </c>
      <c r="B59" s="14">
        <v>10</v>
      </c>
      <c r="C59" s="15" t="s">
        <v>119</v>
      </c>
      <c r="D59" s="16">
        <v>5825.56</v>
      </c>
      <c r="E59" s="16">
        <v>0</v>
      </c>
      <c r="F59" s="17">
        <v>5825.56</v>
      </c>
    </row>
    <row r="60" spans="1:6" ht="12.75">
      <c r="A60" s="13" t="s">
        <v>120</v>
      </c>
      <c r="B60" s="14">
        <v>10</v>
      </c>
      <c r="C60" s="15" t="s">
        <v>121</v>
      </c>
      <c r="D60" s="16">
        <v>284745.6</v>
      </c>
      <c r="E60" s="16">
        <v>107502.7</v>
      </c>
      <c r="F60" s="17">
        <v>177242.9</v>
      </c>
    </row>
    <row r="61" spans="1:6" ht="22.5">
      <c r="A61" s="13" t="s">
        <v>122</v>
      </c>
      <c r="B61" s="14">
        <v>10</v>
      </c>
      <c r="C61" s="15" t="s">
        <v>123</v>
      </c>
      <c r="D61" s="16">
        <v>33208.1</v>
      </c>
      <c r="E61" s="16">
        <v>32364.1</v>
      </c>
      <c r="F61" s="17">
        <v>844</v>
      </c>
    </row>
    <row r="62" spans="1:6" ht="22.5">
      <c r="A62" s="13" t="s">
        <v>124</v>
      </c>
      <c r="B62" s="14">
        <v>10</v>
      </c>
      <c r="C62" s="15" t="s">
        <v>125</v>
      </c>
      <c r="D62" s="16">
        <v>251537.5</v>
      </c>
      <c r="E62" s="16">
        <v>75138.6</v>
      </c>
      <c r="F62" s="17">
        <v>176398.9</v>
      </c>
    </row>
    <row r="63" spans="1:6" ht="12.75">
      <c r="A63" s="13" t="s">
        <v>126</v>
      </c>
      <c r="B63" s="14">
        <v>10</v>
      </c>
      <c r="C63" s="15" t="s">
        <v>127</v>
      </c>
      <c r="D63" s="16">
        <v>23430139.97</v>
      </c>
      <c r="E63" s="16">
        <v>9821770.7</v>
      </c>
      <c r="F63" s="17">
        <v>13608369.27</v>
      </c>
    </row>
    <row r="64" spans="1:6" ht="13.5" thickBot="1">
      <c r="A64" s="13" t="s">
        <v>128</v>
      </c>
      <c r="B64" s="14">
        <v>10</v>
      </c>
      <c r="C64" s="15" t="s">
        <v>129</v>
      </c>
      <c r="D64" s="16">
        <v>0</v>
      </c>
      <c r="E64" s="16">
        <v>46500</v>
      </c>
      <c r="F64" s="17">
        <v>0</v>
      </c>
    </row>
    <row r="65" spans="1:6" ht="12.75">
      <c r="A65" s="23"/>
      <c r="B65" s="24"/>
      <c r="C65" s="24"/>
      <c r="D65" s="25"/>
      <c r="E65" s="25"/>
      <c r="F65" s="25"/>
    </row>
  </sheetData>
  <sheetProtection/>
  <mergeCells count="11">
    <mergeCell ref="B6:D6"/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PageLayoutView="0" workbookViewId="0" topLeftCell="A1">
      <selection activeCell="G89" sqref="G89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130</v>
      </c>
      <c r="E1" s="32"/>
      <c r="F1" s="32"/>
    </row>
    <row r="2" spans="1:6" ht="15" customHeight="1">
      <c r="A2" s="35" t="s">
        <v>131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132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133</v>
      </c>
      <c r="B6" s="14">
        <v>200</v>
      </c>
      <c r="C6" s="15" t="s">
        <v>35</v>
      </c>
      <c r="D6" s="16">
        <v>64280023.49</v>
      </c>
      <c r="E6" s="16">
        <v>20375056.24</v>
      </c>
      <c r="F6" s="17">
        <v>43904967.25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134</v>
      </c>
      <c r="B8" s="14">
        <v>200</v>
      </c>
      <c r="C8" s="15" t="s">
        <v>135</v>
      </c>
      <c r="D8" s="16">
        <v>1150896.96</v>
      </c>
      <c r="E8" s="16">
        <v>447548.18</v>
      </c>
      <c r="F8" s="17">
        <v>703348.78</v>
      </c>
    </row>
    <row r="9" spans="1:6" ht="12.75">
      <c r="A9" s="13" t="s">
        <v>136</v>
      </c>
      <c r="B9" s="14">
        <v>200</v>
      </c>
      <c r="C9" s="15" t="s">
        <v>137</v>
      </c>
      <c r="D9" s="16">
        <v>92000</v>
      </c>
      <c r="E9" s="16">
        <v>0</v>
      </c>
      <c r="F9" s="17">
        <v>92000</v>
      </c>
    </row>
    <row r="10" spans="1:6" ht="12.75">
      <c r="A10" s="13" t="s">
        <v>138</v>
      </c>
      <c r="B10" s="14">
        <v>200</v>
      </c>
      <c r="C10" s="15" t="s">
        <v>139</v>
      </c>
      <c r="D10" s="16">
        <v>347570.88</v>
      </c>
      <c r="E10" s="16">
        <v>135159.55</v>
      </c>
      <c r="F10" s="17">
        <v>212411.33</v>
      </c>
    </row>
    <row r="11" spans="1:6" ht="12.75">
      <c r="A11" s="13" t="s">
        <v>134</v>
      </c>
      <c r="B11" s="14">
        <v>200</v>
      </c>
      <c r="C11" s="15" t="s">
        <v>140</v>
      </c>
      <c r="D11" s="16">
        <v>3790055.9</v>
      </c>
      <c r="E11" s="16">
        <v>1997549.43</v>
      </c>
      <c r="F11" s="17">
        <v>1792506.47</v>
      </c>
    </row>
    <row r="12" spans="1:6" ht="12.75">
      <c r="A12" s="13" t="s">
        <v>141</v>
      </c>
      <c r="B12" s="14">
        <v>200</v>
      </c>
      <c r="C12" s="15" t="s">
        <v>142</v>
      </c>
      <c r="D12" s="16">
        <v>30000</v>
      </c>
      <c r="E12" s="16">
        <v>18046.23</v>
      </c>
      <c r="F12" s="17">
        <v>11953.77</v>
      </c>
    </row>
    <row r="13" spans="1:6" ht="12.75">
      <c r="A13" s="13" t="s">
        <v>136</v>
      </c>
      <c r="B13" s="14">
        <v>200</v>
      </c>
      <c r="C13" s="15" t="s">
        <v>143</v>
      </c>
      <c r="D13" s="16">
        <v>390000</v>
      </c>
      <c r="E13" s="16">
        <v>325000</v>
      </c>
      <c r="F13" s="17">
        <v>65000</v>
      </c>
    </row>
    <row r="14" spans="1:6" ht="12.75">
      <c r="A14" s="13" t="s">
        <v>144</v>
      </c>
      <c r="B14" s="14">
        <v>200</v>
      </c>
      <c r="C14" s="15" t="s">
        <v>145</v>
      </c>
      <c r="D14" s="16">
        <v>600000</v>
      </c>
      <c r="E14" s="16">
        <v>0</v>
      </c>
      <c r="F14" s="17">
        <v>600000</v>
      </c>
    </row>
    <row r="15" spans="1:6" ht="12.75">
      <c r="A15" s="13" t="s">
        <v>138</v>
      </c>
      <c r="B15" s="14">
        <v>200</v>
      </c>
      <c r="C15" s="15" t="s">
        <v>146</v>
      </c>
      <c r="D15" s="16">
        <v>1347330.26</v>
      </c>
      <c r="E15" s="16">
        <v>691944.15</v>
      </c>
      <c r="F15" s="17">
        <v>655386.11</v>
      </c>
    </row>
    <row r="16" spans="1:6" ht="12.75">
      <c r="A16" s="13" t="s">
        <v>147</v>
      </c>
      <c r="B16" s="14">
        <v>200</v>
      </c>
      <c r="C16" s="15" t="s">
        <v>261</v>
      </c>
      <c r="D16" s="16">
        <v>50000</v>
      </c>
      <c r="E16" s="16">
        <v>0</v>
      </c>
      <c r="F16" s="17">
        <v>50000</v>
      </c>
    </row>
    <row r="17" spans="1:6" ht="12.75">
      <c r="A17" s="13" t="s">
        <v>148</v>
      </c>
      <c r="B17" s="14">
        <v>200</v>
      </c>
      <c r="C17" s="15" t="s">
        <v>149</v>
      </c>
      <c r="D17" s="16">
        <v>10109200</v>
      </c>
      <c r="E17" s="16">
        <v>5009687.48</v>
      </c>
      <c r="F17" s="17">
        <v>5099512.52</v>
      </c>
    </row>
    <row r="18" spans="1:6" ht="22.5">
      <c r="A18" s="13" t="s">
        <v>150</v>
      </c>
      <c r="B18" s="14">
        <v>200</v>
      </c>
      <c r="C18" s="15" t="s">
        <v>152</v>
      </c>
      <c r="D18" s="16">
        <v>12000</v>
      </c>
      <c r="E18" s="16">
        <v>0</v>
      </c>
      <c r="F18" s="17">
        <v>12000</v>
      </c>
    </row>
    <row r="19" spans="1:6" ht="12.75">
      <c r="A19" s="13" t="s">
        <v>134</v>
      </c>
      <c r="B19" s="14">
        <v>200</v>
      </c>
      <c r="C19" s="15" t="s">
        <v>153</v>
      </c>
      <c r="D19" s="16">
        <v>4362000</v>
      </c>
      <c r="E19" s="16">
        <v>2890684.28</v>
      </c>
      <c r="F19" s="17">
        <v>1471315.72</v>
      </c>
    </row>
    <row r="20" spans="1:6" ht="12.75">
      <c r="A20" s="13" t="s">
        <v>141</v>
      </c>
      <c r="B20" s="14">
        <v>200</v>
      </c>
      <c r="C20" s="15" t="s">
        <v>154</v>
      </c>
      <c r="D20" s="16">
        <v>50000</v>
      </c>
      <c r="E20" s="16">
        <v>19303.86</v>
      </c>
      <c r="F20" s="17">
        <v>30696.14</v>
      </c>
    </row>
    <row r="21" spans="1:6" ht="12.75">
      <c r="A21" s="13" t="s">
        <v>144</v>
      </c>
      <c r="B21" s="14">
        <v>200</v>
      </c>
      <c r="C21" s="15" t="s">
        <v>155</v>
      </c>
      <c r="D21" s="16">
        <v>250000</v>
      </c>
      <c r="E21" s="16">
        <v>103529.24</v>
      </c>
      <c r="F21" s="17">
        <v>146470.76</v>
      </c>
    </row>
    <row r="22" spans="1:6" ht="12.75">
      <c r="A22" s="13" t="s">
        <v>138</v>
      </c>
      <c r="B22" s="14">
        <v>200</v>
      </c>
      <c r="C22" s="15" t="s">
        <v>156</v>
      </c>
      <c r="D22" s="16">
        <v>1420000</v>
      </c>
      <c r="E22" s="16">
        <v>876385.04</v>
      </c>
      <c r="F22" s="17">
        <v>543614.96</v>
      </c>
    </row>
    <row r="23" spans="1:6" ht="12.75">
      <c r="A23" s="13" t="s">
        <v>157</v>
      </c>
      <c r="B23" s="14">
        <v>200</v>
      </c>
      <c r="C23" s="15" t="s">
        <v>158</v>
      </c>
      <c r="D23" s="16">
        <v>20000</v>
      </c>
      <c r="E23" s="16">
        <v>20000</v>
      </c>
      <c r="F23" s="17">
        <v>0</v>
      </c>
    </row>
    <row r="24" spans="1:6" ht="12.75">
      <c r="A24" s="13" t="s">
        <v>159</v>
      </c>
      <c r="B24" s="14">
        <v>200</v>
      </c>
      <c r="C24" s="15" t="s">
        <v>160</v>
      </c>
      <c r="D24" s="16">
        <v>8100</v>
      </c>
      <c r="E24" s="16">
        <v>0</v>
      </c>
      <c r="F24" s="17">
        <v>8100</v>
      </c>
    </row>
    <row r="25" spans="1:6" ht="12.75">
      <c r="A25" s="13" t="s">
        <v>161</v>
      </c>
      <c r="B25" s="14">
        <v>200</v>
      </c>
      <c r="C25" s="15" t="s">
        <v>162</v>
      </c>
      <c r="D25" s="16">
        <v>47500</v>
      </c>
      <c r="E25" s="16">
        <v>5716.38</v>
      </c>
      <c r="F25" s="17">
        <v>41783.62</v>
      </c>
    </row>
    <row r="26" spans="1:6" ht="12.75">
      <c r="A26" s="13" t="s">
        <v>163</v>
      </c>
      <c r="B26" s="14">
        <v>200</v>
      </c>
      <c r="C26" s="15" t="s">
        <v>164</v>
      </c>
      <c r="D26" s="16">
        <v>700000</v>
      </c>
      <c r="E26" s="16">
        <v>86749</v>
      </c>
      <c r="F26" s="17">
        <v>613251</v>
      </c>
    </row>
    <row r="27" spans="1:6" ht="12.75">
      <c r="A27" s="13" t="s">
        <v>151</v>
      </c>
      <c r="B27" s="14">
        <v>200</v>
      </c>
      <c r="C27" s="15" t="s">
        <v>165</v>
      </c>
      <c r="D27" s="16">
        <v>265000</v>
      </c>
      <c r="E27" s="16">
        <v>28328</v>
      </c>
      <c r="F27" s="17">
        <v>236672</v>
      </c>
    </row>
    <row r="28" spans="1:6" ht="12.75">
      <c r="A28" s="13" t="s">
        <v>166</v>
      </c>
      <c r="B28" s="14">
        <v>200</v>
      </c>
      <c r="C28" s="15" t="s">
        <v>167</v>
      </c>
      <c r="D28" s="16">
        <v>15000</v>
      </c>
      <c r="E28" s="16">
        <v>1014.21</v>
      </c>
      <c r="F28" s="17">
        <v>13985.79</v>
      </c>
    </row>
    <row r="29" spans="1:6" ht="12.75">
      <c r="A29" s="13" t="s">
        <v>168</v>
      </c>
      <c r="B29" s="14">
        <v>200</v>
      </c>
      <c r="C29" s="15" t="s">
        <v>169</v>
      </c>
      <c r="D29" s="16">
        <v>230000</v>
      </c>
      <c r="E29" s="16">
        <v>96066.3</v>
      </c>
      <c r="F29" s="17">
        <v>133933.7</v>
      </c>
    </row>
    <row r="30" spans="1:6" ht="12.75">
      <c r="A30" s="13" t="s">
        <v>170</v>
      </c>
      <c r="B30" s="14">
        <v>200</v>
      </c>
      <c r="C30" s="15" t="s">
        <v>171</v>
      </c>
      <c r="D30" s="16">
        <v>750000</v>
      </c>
      <c r="E30" s="16">
        <v>0</v>
      </c>
      <c r="F30" s="17">
        <v>750000</v>
      </c>
    </row>
    <row r="31" spans="1:6" ht="12.75">
      <c r="A31" s="13" t="s">
        <v>172</v>
      </c>
      <c r="B31" s="14">
        <v>200</v>
      </c>
      <c r="C31" s="15" t="s">
        <v>173</v>
      </c>
      <c r="D31" s="16">
        <v>59508.04</v>
      </c>
      <c r="E31" s="16">
        <v>52524.04</v>
      </c>
      <c r="F31" s="17">
        <v>6984</v>
      </c>
    </row>
    <row r="32" spans="1:6" ht="12.75">
      <c r="A32" s="13" t="s">
        <v>174</v>
      </c>
      <c r="B32" s="14">
        <v>200</v>
      </c>
      <c r="C32" s="15" t="s">
        <v>175</v>
      </c>
      <c r="D32" s="16">
        <v>820491.96</v>
      </c>
      <c r="E32" s="16">
        <v>442702.88</v>
      </c>
      <c r="F32" s="17">
        <v>377789.08</v>
      </c>
    </row>
    <row r="33" spans="1:6" ht="12.75">
      <c r="A33" s="13" t="s">
        <v>176</v>
      </c>
      <c r="B33" s="14">
        <v>200</v>
      </c>
      <c r="C33" s="15" t="s">
        <v>177</v>
      </c>
      <c r="D33" s="16">
        <v>20000</v>
      </c>
      <c r="E33" s="16">
        <v>3800</v>
      </c>
      <c r="F33" s="17">
        <v>16200</v>
      </c>
    </row>
    <row r="34" spans="1:6" ht="12.75">
      <c r="A34" s="13" t="s">
        <v>161</v>
      </c>
      <c r="B34" s="14">
        <v>200</v>
      </c>
      <c r="C34" s="15" t="s">
        <v>178</v>
      </c>
      <c r="D34" s="16">
        <v>695600</v>
      </c>
      <c r="E34" s="16">
        <v>314234.25</v>
      </c>
      <c r="F34" s="17">
        <v>381365.75</v>
      </c>
    </row>
    <row r="35" spans="1:6" ht="12.75">
      <c r="A35" s="13" t="s">
        <v>179</v>
      </c>
      <c r="B35" s="14">
        <v>200</v>
      </c>
      <c r="C35" s="15" t="s">
        <v>180</v>
      </c>
      <c r="D35" s="16">
        <v>15000</v>
      </c>
      <c r="E35" s="16">
        <v>5000</v>
      </c>
      <c r="F35" s="17">
        <v>10000</v>
      </c>
    </row>
    <row r="36" spans="1:6" ht="12.75">
      <c r="A36" s="13" t="s">
        <v>181</v>
      </c>
      <c r="B36" s="14">
        <v>200</v>
      </c>
      <c r="C36" s="15" t="s">
        <v>182</v>
      </c>
      <c r="D36" s="16">
        <v>1000</v>
      </c>
      <c r="E36" s="16">
        <v>0</v>
      </c>
      <c r="F36" s="17">
        <v>1000</v>
      </c>
    </row>
    <row r="37" spans="1:6" ht="22.5">
      <c r="A37" s="13" t="s">
        <v>183</v>
      </c>
      <c r="B37" s="14">
        <v>200</v>
      </c>
      <c r="C37" s="15" t="s">
        <v>184</v>
      </c>
      <c r="D37" s="16">
        <v>15000</v>
      </c>
      <c r="E37" s="16">
        <v>0</v>
      </c>
      <c r="F37" s="17">
        <v>15000</v>
      </c>
    </row>
    <row r="38" spans="1:6" ht="12.75">
      <c r="A38" s="13" t="s">
        <v>185</v>
      </c>
      <c r="B38" s="14">
        <v>200</v>
      </c>
      <c r="C38" s="15" t="s">
        <v>186</v>
      </c>
      <c r="D38" s="16">
        <v>15000</v>
      </c>
      <c r="E38" s="16">
        <v>0</v>
      </c>
      <c r="F38" s="17">
        <v>15000</v>
      </c>
    </row>
    <row r="39" spans="1:6" ht="12.75">
      <c r="A39" s="13" t="s">
        <v>151</v>
      </c>
      <c r="B39" s="14">
        <v>200</v>
      </c>
      <c r="C39" s="15" t="s">
        <v>187</v>
      </c>
      <c r="D39" s="16">
        <v>50000</v>
      </c>
      <c r="E39" s="16">
        <v>0</v>
      </c>
      <c r="F39" s="17">
        <v>50000</v>
      </c>
    </row>
    <row r="40" spans="1:6" ht="12.75">
      <c r="A40" s="13" t="s">
        <v>181</v>
      </c>
      <c r="B40" s="14">
        <v>200</v>
      </c>
      <c r="C40" s="15" t="s">
        <v>188</v>
      </c>
      <c r="D40" s="16">
        <v>255000</v>
      </c>
      <c r="E40" s="16">
        <v>56000</v>
      </c>
      <c r="F40" s="17">
        <v>199000</v>
      </c>
    </row>
    <row r="41" spans="1:6" ht="12.75">
      <c r="A41" s="13" t="s">
        <v>181</v>
      </c>
      <c r="B41" s="14">
        <v>200</v>
      </c>
      <c r="C41" s="15" t="s">
        <v>189</v>
      </c>
      <c r="D41" s="16">
        <v>30000</v>
      </c>
      <c r="E41" s="16">
        <v>7650</v>
      </c>
      <c r="F41" s="17">
        <v>22350</v>
      </c>
    </row>
    <row r="42" spans="1:6" ht="22.5">
      <c r="A42" s="13" t="s">
        <v>183</v>
      </c>
      <c r="B42" s="14">
        <v>200</v>
      </c>
      <c r="C42" s="15" t="s">
        <v>190</v>
      </c>
      <c r="D42" s="16">
        <v>3000</v>
      </c>
      <c r="E42" s="16">
        <v>0</v>
      </c>
      <c r="F42" s="17">
        <v>3000</v>
      </c>
    </row>
    <row r="43" spans="1:6" ht="12.75">
      <c r="A43" s="13" t="s">
        <v>134</v>
      </c>
      <c r="B43" s="14">
        <v>200</v>
      </c>
      <c r="C43" s="15" t="s">
        <v>191</v>
      </c>
      <c r="D43" s="16">
        <v>193193.16</v>
      </c>
      <c r="E43" s="16">
        <v>57710.15</v>
      </c>
      <c r="F43" s="17">
        <v>135483.01</v>
      </c>
    </row>
    <row r="44" spans="1:6" ht="12.75">
      <c r="A44" s="13" t="s">
        <v>138</v>
      </c>
      <c r="B44" s="14">
        <v>200</v>
      </c>
      <c r="C44" s="15" t="s">
        <v>192</v>
      </c>
      <c r="D44" s="16">
        <v>58344.34</v>
      </c>
      <c r="E44" s="16">
        <v>17428.45</v>
      </c>
      <c r="F44" s="17">
        <v>40915.89</v>
      </c>
    </row>
    <row r="45" spans="1:6" ht="12.75">
      <c r="A45" s="13" t="s">
        <v>163</v>
      </c>
      <c r="B45" s="14">
        <v>200</v>
      </c>
      <c r="C45" s="15" t="s">
        <v>193</v>
      </c>
      <c r="D45" s="16">
        <v>112000</v>
      </c>
      <c r="E45" s="16">
        <v>24041.67</v>
      </c>
      <c r="F45" s="17">
        <v>87958.33</v>
      </c>
    </row>
    <row r="46" spans="1:6" ht="12.75">
      <c r="A46" s="13" t="s">
        <v>163</v>
      </c>
      <c r="B46" s="14">
        <v>200</v>
      </c>
      <c r="C46" s="15" t="s">
        <v>194</v>
      </c>
      <c r="D46" s="16">
        <v>112850</v>
      </c>
      <c r="E46" s="16">
        <v>0</v>
      </c>
      <c r="F46" s="17">
        <v>112850</v>
      </c>
    </row>
    <row r="47" spans="1:6" ht="12.75">
      <c r="A47" s="13" t="s">
        <v>151</v>
      </c>
      <c r="B47" s="14">
        <v>200</v>
      </c>
      <c r="C47" s="15" t="s">
        <v>195</v>
      </c>
      <c r="D47" s="16">
        <v>5825.56</v>
      </c>
      <c r="E47" s="16">
        <v>0</v>
      </c>
      <c r="F47" s="17">
        <v>5825.56</v>
      </c>
    </row>
    <row r="48" spans="1:6" ht="12.75">
      <c r="A48" s="13" t="s">
        <v>151</v>
      </c>
      <c r="B48" s="14">
        <v>200</v>
      </c>
      <c r="C48" s="15" t="s">
        <v>196</v>
      </c>
      <c r="D48" s="16">
        <v>5825.56</v>
      </c>
      <c r="E48" s="16">
        <v>0</v>
      </c>
      <c r="F48" s="17">
        <v>5825.56</v>
      </c>
    </row>
    <row r="49" spans="1:6" ht="12.75">
      <c r="A49" s="13" t="s">
        <v>163</v>
      </c>
      <c r="B49" s="14">
        <v>200</v>
      </c>
      <c r="C49" s="15" t="s">
        <v>197</v>
      </c>
      <c r="D49" s="16">
        <v>337500</v>
      </c>
      <c r="E49" s="16">
        <v>135000</v>
      </c>
      <c r="F49" s="17">
        <v>202500</v>
      </c>
    </row>
    <row r="50" spans="1:6" ht="12.75">
      <c r="A50" s="13" t="s">
        <v>151</v>
      </c>
      <c r="B50" s="14">
        <v>200</v>
      </c>
      <c r="C50" s="15" t="s">
        <v>198</v>
      </c>
      <c r="D50" s="16">
        <v>32364.1</v>
      </c>
      <c r="E50" s="16">
        <v>0</v>
      </c>
      <c r="F50" s="17">
        <v>32364.1</v>
      </c>
    </row>
    <row r="51" spans="1:6" ht="12.75">
      <c r="A51" s="13" t="s">
        <v>163</v>
      </c>
      <c r="B51" s="14">
        <v>200</v>
      </c>
      <c r="C51" s="15" t="s">
        <v>199</v>
      </c>
      <c r="D51" s="16">
        <v>2082510.1</v>
      </c>
      <c r="E51" s="16">
        <v>486997.2</v>
      </c>
      <c r="F51" s="17">
        <v>1595512.9</v>
      </c>
    </row>
    <row r="52" spans="1:6" ht="12.75">
      <c r="A52" s="13" t="s">
        <v>157</v>
      </c>
      <c r="B52" s="14">
        <v>200</v>
      </c>
      <c r="C52" s="15" t="s">
        <v>200</v>
      </c>
      <c r="D52" s="16">
        <v>331000</v>
      </c>
      <c r="E52" s="16">
        <v>92236.76</v>
      </c>
      <c r="F52" s="17">
        <v>238763.24</v>
      </c>
    </row>
    <row r="53" spans="1:6" ht="12.75">
      <c r="A53" s="13" t="s">
        <v>163</v>
      </c>
      <c r="B53" s="14">
        <v>200</v>
      </c>
      <c r="C53" s="15" t="s">
        <v>201</v>
      </c>
      <c r="D53" s="16">
        <v>410000</v>
      </c>
      <c r="E53" s="16">
        <v>45000</v>
      </c>
      <c r="F53" s="17">
        <v>365000</v>
      </c>
    </row>
    <row r="54" spans="1:6" ht="12.75">
      <c r="A54" s="13" t="s">
        <v>151</v>
      </c>
      <c r="B54" s="14">
        <v>200</v>
      </c>
      <c r="C54" s="15" t="s">
        <v>202</v>
      </c>
      <c r="D54" s="16">
        <v>810000</v>
      </c>
      <c r="E54" s="16">
        <v>264241.8</v>
      </c>
      <c r="F54" s="17">
        <v>545758.2</v>
      </c>
    </row>
    <row r="55" spans="1:6" ht="12.75">
      <c r="A55" s="13" t="s">
        <v>168</v>
      </c>
      <c r="B55" s="14">
        <v>200</v>
      </c>
      <c r="C55" s="15" t="s">
        <v>203</v>
      </c>
      <c r="D55" s="16">
        <v>150000</v>
      </c>
      <c r="E55" s="16">
        <v>0</v>
      </c>
      <c r="F55" s="17">
        <v>150000</v>
      </c>
    </row>
    <row r="56" spans="1:6" ht="12.75">
      <c r="A56" s="13" t="s">
        <v>174</v>
      </c>
      <c r="B56" s="14">
        <v>200</v>
      </c>
      <c r="C56" s="15" t="s">
        <v>204</v>
      </c>
      <c r="D56" s="16">
        <v>150000</v>
      </c>
      <c r="E56" s="16">
        <v>55500</v>
      </c>
      <c r="F56" s="17">
        <v>94500</v>
      </c>
    </row>
    <row r="57" spans="1:6" ht="12.75">
      <c r="A57" s="13" t="s">
        <v>151</v>
      </c>
      <c r="B57" s="14">
        <v>200</v>
      </c>
      <c r="C57" s="15" t="s">
        <v>205</v>
      </c>
      <c r="D57" s="16">
        <v>106800</v>
      </c>
      <c r="E57" s="16">
        <v>0</v>
      </c>
      <c r="F57" s="17">
        <v>106800</v>
      </c>
    </row>
    <row r="58" spans="1:6" ht="12.75">
      <c r="A58" s="13" t="s">
        <v>163</v>
      </c>
      <c r="B58" s="14">
        <v>200</v>
      </c>
      <c r="C58" s="15" t="s">
        <v>206</v>
      </c>
      <c r="D58" s="16">
        <v>420000</v>
      </c>
      <c r="E58" s="16">
        <v>50123.67</v>
      </c>
      <c r="F58" s="17">
        <v>369876.33</v>
      </c>
    </row>
    <row r="59" spans="1:6" ht="12.75">
      <c r="A59" s="13" t="s">
        <v>151</v>
      </c>
      <c r="B59" s="14">
        <v>200</v>
      </c>
      <c r="C59" s="15" t="s">
        <v>207</v>
      </c>
      <c r="D59" s="16">
        <v>30000</v>
      </c>
      <c r="E59" s="16">
        <v>8000</v>
      </c>
      <c r="F59" s="17">
        <v>22000</v>
      </c>
    </row>
    <row r="60" spans="1:6" ht="12.75">
      <c r="A60" s="13" t="s">
        <v>161</v>
      </c>
      <c r="B60" s="14">
        <v>200</v>
      </c>
      <c r="C60" s="15" t="s">
        <v>208</v>
      </c>
      <c r="D60" s="16">
        <v>250000</v>
      </c>
      <c r="E60" s="16">
        <v>67307.67</v>
      </c>
      <c r="F60" s="17">
        <v>182692.33</v>
      </c>
    </row>
    <row r="61" spans="1:6" ht="12.75">
      <c r="A61" s="13" t="s">
        <v>151</v>
      </c>
      <c r="B61" s="14">
        <v>200</v>
      </c>
      <c r="C61" s="15" t="s">
        <v>209</v>
      </c>
      <c r="D61" s="16">
        <v>170000</v>
      </c>
      <c r="E61" s="16">
        <v>0</v>
      </c>
      <c r="F61" s="17">
        <v>170000</v>
      </c>
    </row>
    <row r="62" spans="1:6" ht="12.75">
      <c r="A62" s="13" t="s">
        <v>151</v>
      </c>
      <c r="B62" s="14">
        <v>200</v>
      </c>
      <c r="C62" s="15" t="s">
        <v>210</v>
      </c>
      <c r="D62" s="16">
        <v>154700</v>
      </c>
      <c r="E62" s="16">
        <v>0</v>
      </c>
      <c r="F62" s="17">
        <v>154700</v>
      </c>
    </row>
    <row r="63" spans="1:6" ht="12.75">
      <c r="A63" s="13" t="s">
        <v>151</v>
      </c>
      <c r="B63" s="14">
        <v>200</v>
      </c>
      <c r="C63" s="15" t="s">
        <v>211</v>
      </c>
      <c r="D63" s="16">
        <v>1500000</v>
      </c>
      <c r="E63" s="16">
        <v>0</v>
      </c>
      <c r="F63" s="17">
        <v>1500000</v>
      </c>
    </row>
    <row r="64" spans="1:6" ht="12.75">
      <c r="A64" s="13" t="s">
        <v>151</v>
      </c>
      <c r="B64" s="14">
        <v>200</v>
      </c>
      <c r="C64" s="15" t="s">
        <v>212</v>
      </c>
      <c r="D64" s="16">
        <v>1142311.73</v>
      </c>
      <c r="E64" s="16">
        <v>0</v>
      </c>
      <c r="F64" s="17">
        <v>1142311.73</v>
      </c>
    </row>
    <row r="65" spans="1:6" ht="12.75">
      <c r="A65" s="13" t="s">
        <v>168</v>
      </c>
      <c r="B65" s="14">
        <v>200</v>
      </c>
      <c r="C65" s="15" t="s">
        <v>213</v>
      </c>
      <c r="D65" s="16">
        <v>194324.24</v>
      </c>
      <c r="E65" s="16">
        <v>0</v>
      </c>
      <c r="F65" s="17">
        <v>194324.24</v>
      </c>
    </row>
    <row r="66" spans="1:6" ht="12.75">
      <c r="A66" s="13" t="s">
        <v>163</v>
      </c>
      <c r="B66" s="14">
        <v>200</v>
      </c>
      <c r="C66" s="15" t="s">
        <v>214</v>
      </c>
      <c r="D66" s="16">
        <v>670000</v>
      </c>
      <c r="E66" s="16">
        <v>24824.7</v>
      </c>
      <c r="F66" s="17">
        <v>645175.3</v>
      </c>
    </row>
    <row r="67" spans="1:6" ht="12.75">
      <c r="A67" s="13" t="s">
        <v>151</v>
      </c>
      <c r="B67" s="14">
        <v>200</v>
      </c>
      <c r="C67" s="15" t="s">
        <v>215</v>
      </c>
      <c r="D67" s="16">
        <v>12708103.22</v>
      </c>
      <c r="E67" s="16">
        <v>175248.7</v>
      </c>
      <c r="F67" s="17">
        <v>12532854.52</v>
      </c>
    </row>
    <row r="68" spans="1:6" ht="12.75">
      <c r="A68" s="13" t="s">
        <v>168</v>
      </c>
      <c r="B68" s="14">
        <v>200</v>
      </c>
      <c r="C68" s="15" t="s">
        <v>216</v>
      </c>
      <c r="D68" s="16">
        <v>550000</v>
      </c>
      <c r="E68" s="16">
        <v>153971</v>
      </c>
      <c r="F68" s="17">
        <v>396029</v>
      </c>
    </row>
    <row r="69" spans="1:6" ht="12.75">
      <c r="A69" s="13" t="s">
        <v>174</v>
      </c>
      <c r="B69" s="14">
        <v>200</v>
      </c>
      <c r="C69" s="15" t="s">
        <v>217</v>
      </c>
      <c r="D69" s="16">
        <v>205000</v>
      </c>
      <c r="E69" s="16">
        <v>110</v>
      </c>
      <c r="F69" s="17">
        <v>204890</v>
      </c>
    </row>
    <row r="70" spans="1:6" ht="12.75">
      <c r="A70" s="13" t="s">
        <v>161</v>
      </c>
      <c r="B70" s="14">
        <v>200</v>
      </c>
      <c r="C70" s="15" t="s">
        <v>218</v>
      </c>
      <c r="D70" s="16">
        <v>209600</v>
      </c>
      <c r="E70" s="16">
        <v>95539.65</v>
      </c>
      <c r="F70" s="17">
        <v>114060.35</v>
      </c>
    </row>
    <row r="71" spans="1:6" ht="12.75">
      <c r="A71" s="13" t="s">
        <v>151</v>
      </c>
      <c r="B71" s="14">
        <v>200</v>
      </c>
      <c r="C71" s="15" t="s">
        <v>219</v>
      </c>
      <c r="D71" s="16">
        <v>7782738.29</v>
      </c>
      <c r="E71" s="16">
        <v>0</v>
      </c>
      <c r="F71" s="17">
        <v>7782738.29</v>
      </c>
    </row>
    <row r="72" spans="1:6" ht="12.75">
      <c r="A72" s="13" t="s">
        <v>151</v>
      </c>
      <c r="B72" s="14">
        <v>200</v>
      </c>
      <c r="C72" s="15" t="s">
        <v>220</v>
      </c>
      <c r="D72" s="16">
        <v>311966</v>
      </c>
      <c r="E72" s="16">
        <v>0</v>
      </c>
      <c r="F72" s="17">
        <v>311966</v>
      </c>
    </row>
    <row r="73" spans="1:6" ht="12.75">
      <c r="A73" s="13" t="s">
        <v>134</v>
      </c>
      <c r="B73" s="14">
        <v>200</v>
      </c>
      <c r="C73" s="15" t="s">
        <v>221</v>
      </c>
      <c r="D73" s="16">
        <v>648.23</v>
      </c>
      <c r="E73" s="16">
        <v>0</v>
      </c>
      <c r="F73" s="17">
        <v>648.23</v>
      </c>
    </row>
    <row r="74" spans="1:6" ht="12.75">
      <c r="A74" s="13" t="s">
        <v>138</v>
      </c>
      <c r="B74" s="14">
        <v>200</v>
      </c>
      <c r="C74" s="15" t="s">
        <v>222</v>
      </c>
      <c r="D74" s="16">
        <v>195.77</v>
      </c>
      <c r="E74" s="16">
        <v>0</v>
      </c>
      <c r="F74" s="17">
        <v>195.77</v>
      </c>
    </row>
    <row r="75" spans="1:6" ht="12.75">
      <c r="A75" s="13" t="s">
        <v>151</v>
      </c>
      <c r="B75" s="14">
        <v>200</v>
      </c>
      <c r="C75" s="15" t="s">
        <v>223</v>
      </c>
      <c r="D75" s="16">
        <v>30000</v>
      </c>
      <c r="E75" s="16">
        <v>11500</v>
      </c>
      <c r="F75" s="17">
        <v>18500</v>
      </c>
    </row>
    <row r="76" spans="1:6" ht="12.75">
      <c r="A76" s="13" t="s">
        <v>151</v>
      </c>
      <c r="B76" s="14">
        <v>200</v>
      </c>
      <c r="C76" s="15" t="s">
        <v>224</v>
      </c>
      <c r="D76" s="16">
        <v>30000</v>
      </c>
      <c r="E76" s="16">
        <v>18500</v>
      </c>
      <c r="F76" s="17">
        <v>11500</v>
      </c>
    </row>
    <row r="77" spans="1:6" ht="12.75">
      <c r="A77" s="13" t="s">
        <v>151</v>
      </c>
      <c r="B77" s="14">
        <v>200</v>
      </c>
      <c r="C77" s="15" t="s">
        <v>225</v>
      </c>
      <c r="D77" s="16">
        <v>200000</v>
      </c>
      <c r="E77" s="16">
        <v>0</v>
      </c>
      <c r="F77" s="17">
        <v>200000</v>
      </c>
    </row>
    <row r="78" spans="1:6" ht="12.75">
      <c r="A78" s="13" t="s">
        <v>226</v>
      </c>
      <c r="B78" s="14">
        <v>200</v>
      </c>
      <c r="C78" s="15" t="s">
        <v>227</v>
      </c>
      <c r="D78" s="16">
        <v>14903599.19</v>
      </c>
      <c r="E78" s="16">
        <v>9955269.8</v>
      </c>
      <c r="F78" s="17">
        <v>4948329.39</v>
      </c>
    </row>
    <row r="79" spans="1:6" ht="12.75">
      <c r="A79" s="13" t="s">
        <v>226</v>
      </c>
      <c r="B79" s="14">
        <v>200</v>
      </c>
      <c r="C79" s="15" t="s">
        <v>228</v>
      </c>
      <c r="D79" s="16">
        <v>11570</v>
      </c>
      <c r="E79" s="16">
        <v>11570</v>
      </c>
      <c r="F79" s="17">
        <v>0</v>
      </c>
    </row>
    <row r="80" spans="1:6" ht="12.75">
      <c r="A80" s="13" t="s">
        <v>229</v>
      </c>
      <c r="B80" s="14">
        <v>450</v>
      </c>
      <c r="C80" s="15" t="s">
        <v>35</v>
      </c>
      <c r="D80" s="16">
        <v>-6939504.07</v>
      </c>
      <c r="E80" s="16">
        <v>-774407.37</v>
      </c>
      <c r="F80" s="27" t="s">
        <v>35</v>
      </c>
    </row>
    <row r="81" spans="1:6" ht="12.75">
      <c r="A81" s="23"/>
      <c r="B81" s="24"/>
      <c r="C81" s="24"/>
      <c r="D81" s="25"/>
      <c r="E81" s="25"/>
      <c r="F81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230</v>
      </c>
      <c r="E1" s="32"/>
      <c r="F1" s="32"/>
    </row>
    <row r="2" spans="1:6" ht="15" customHeight="1">
      <c r="A2" s="35" t="s">
        <v>231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232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233</v>
      </c>
      <c r="B6" s="14" t="s">
        <v>234</v>
      </c>
      <c r="C6" s="15" t="s">
        <v>35</v>
      </c>
      <c r="D6" s="16">
        <v>6939504.07</v>
      </c>
      <c r="E6" s="16">
        <v>774407.37</v>
      </c>
      <c r="F6" s="17">
        <v>6165096.7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235</v>
      </c>
      <c r="B8" s="14" t="s">
        <v>236</v>
      </c>
      <c r="C8" s="15" t="s">
        <v>35</v>
      </c>
      <c r="D8" s="16" t="s">
        <v>237</v>
      </c>
      <c r="E8" s="16" t="s">
        <v>237</v>
      </c>
      <c r="F8" s="17">
        <v>0</v>
      </c>
    </row>
    <row r="9" spans="1:6" ht="12.75">
      <c r="A9" s="18" t="s">
        <v>238</v>
      </c>
      <c r="B9" s="19"/>
      <c r="C9" s="20"/>
      <c r="D9" s="21"/>
      <c r="E9" s="21"/>
      <c r="F9" s="22"/>
    </row>
    <row r="10" spans="1:6" ht="12.75">
      <c r="A10" s="13"/>
      <c r="B10" s="14" t="s">
        <v>236</v>
      </c>
      <c r="C10" s="15" t="s">
        <v>239</v>
      </c>
      <c r="D10" s="16" t="s">
        <v>237</v>
      </c>
      <c r="E10" s="16" t="s">
        <v>237</v>
      </c>
      <c r="F10" s="17" t="s">
        <v>237</v>
      </c>
    </row>
    <row r="11" spans="1:6" ht="12.75">
      <c r="A11" s="13" t="s">
        <v>240</v>
      </c>
      <c r="B11" s="14" t="s">
        <v>241</v>
      </c>
      <c r="C11" s="15" t="s">
        <v>35</v>
      </c>
      <c r="D11" s="16" t="s">
        <v>237</v>
      </c>
      <c r="E11" s="16" t="s">
        <v>237</v>
      </c>
      <c r="F11" s="17">
        <v>0</v>
      </c>
    </row>
    <row r="12" spans="1:6" ht="12.75">
      <c r="A12" s="18" t="s">
        <v>238</v>
      </c>
      <c r="B12" s="19"/>
      <c r="C12" s="20"/>
      <c r="D12" s="21"/>
      <c r="E12" s="21"/>
      <c r="F12" s="22"/>
    </row>
    <row r="13" spans="1:6" ht="12.75">
      <c r="A13" s="13"/>
      <c r="B13" s="14" t="s">
        <v>241</v>
      </c>
      <c r="C13" s="15" t="s">
        <v>239</v>
      </c>
      <c r="D13" s="16" t="s">
        <v>237</v>
      </c>
      <c r="E13" s="16" t="s">
        <v>237</v>
      </c>
      <c r="F13" s="17" t="s">
        <v>237</v>
      </c>
    </row>
    <row r="14" spans="1:6" ht="12.75">
      <c r="A14" s="13" t="s">
        <v>242</v>
      </c>
      <c r="B14" s="14" t="s">
        <v>243</v>
      </c>
      <c r="C14" s="15" t="s">
        <v>244</v>
      </c>
      <c r="D14" s="16">
        <v>6939504.07</v>
      </c>
      <c r="E14" s="16">
        <v>774407.37</v>
      </c>
      <c r="F14" s="17">
        <v>6165096.7</v>
      </c>
    </row>
    <row r="15" spans="1:6" ht="12.75">
      <c r="A15" s="13" t="s">
        <v>246</v>
      </c>
      <c r="B15" s="14" t="s">
        <v>245</v>
      </c>
      <c r="C15" s="15" t="s">
        <v>247</v>
      </c>
      <c r="D15" s="16">
        <v>-57340519.42</v>
      </c>
      <c r="E15" s="16">
        <v>-19600648.87</v>
      </c>
      <c r="F15" s="27" t="s">
        <v>35</v>
      </c>
    </row>
    <row r="16" spans="1:6" ht="12.75">
      <c r="A16" s="13" t="s">
        <v>249</v>
      </c>
      <c r="B16" s="14" t="s">
        <v>248</v>
      </c>
      <c r="C16" s="15" t="s">
        <v>250</v>
      </c>
      <c r="D16" s="16">
        <v>64280023.49</v>
      </c>
      <c r="E16" s="16">
        <v>20375056.24</v>
      </c>
      <c r="F16" s="27" t="s">
        <v>35</v>
      </c>
    </row>
    <row r="17" spans="1:6" ht="12.75">
      <c r="A17" s="13"/>
      <c r="B17" s="14" t="s">
        <v>243</v>
      </c>
      <c r="C17" s="15" t="s">
        <v>251</v>
      </c>
      <c r="D17" s="16" t="s">
        <v>237</v>
      </c>
      <c r="E17" s="16" t="s">
        <v>237</v>
      </c>
      <c r="F17" s="17">
        <v>0</v>
      </c>
    </row>
    <row r="18" spans="1:6" ht="12.75">
      <c r="A18" s="13"/>
      <c r="B18" s="14" t="s">
        <v>245</v>
      </c>
      <c r="C18" s="15" t="s">
        <v>252</v>
      </c>
      <c r="D18" s="16" t="s">
        <v>237</v>
      </c>
      <c r="E18" s="16" t="s">
        <v>237</v>
      </c>
      <c r="F18" s="27" t="s">
        <v>35</v>
      </c>
    </row>
    <row r="19" spans="1:6" ht="12.75">
      <c r="A19" s="13"/>
      <c r="B19" s="14" t="s">
        <v>245</v>
      </c>
      <c r="C19" s="15" t="s">
        <v>239</v>
      </c>
      <c r="D19" s="16" t="s">
        <v>237</v>
      </c>
      <c r="E19" s="16" t="s">
        <v>237</v>
      </c>
      <c r="F19" s="27" t="s">
        <v>35</v>
      </c>
    </row>
    <row r="20" spans="1:6" ht="12.75">
      <c r="A20" s="13"/>
      <c r="B20" s="14" t="s">
        <v>248</v>
      </c>
      <c r="C20" s="15" t="s">
        <v>253</v>
      </c>
      <c r="D20" s="16" t="s">
        <v>237</v>
      </c>
      <c r="E20" s="16" t="s">
        <v>237</v>
      </c>
      <c r="F20" s="27" t="s">
        <v>35</v>
      </c>
    </row>
    <row r="21" spans="1:6" ht="12.75">
      <c r="A21" s="13"/>
      <c r="B21" s="14" t="s">
        <v>248</v>
      </c>
      <c r="C21" s="15" t="s">
        <v>239</v>
      </c>
      <c r="D21" s="16" t="s">
        <v>237</v>
      </c>
      <c r="E21" s="16" t="s">
        <v>237</v>
      </c>
      <c r="F21" s="27" t="s">
        <v>35</v>
      </c>
    </row>
    <row r="22" spans="1:6" ht="12.75">
      <c r="A22" s="23"/>
      <c r="B22" s="24"/>
      <c r="C22" s="24"/>
      <c r="D22" s="25"/>
      <c r="E22" s="25"/>
      <c r="F22" s="25"/>
    </row>
    <row r="23" spans="1:6" ht="12.75">
      <c r="A23" s="28"/>
      <c r="B23" s="1"/>
      <c r="C23" s="1"/>
      <c r="D23" s="1"/>
      <c r="E23" s="1"/>
      <c r="F23" s="1"/>
    </row>
    <row r="24" spans="1:6" ht="14.25">
      <c r="A24" s="39" t="s">
        <v>254</v>
      </c>
      <c r="B24" s="1"/>
      <c r="C24" s="29"/>
      <c r="D24" s="1"/>
      <c r="E24" s="40" t="s">
        <v>255</v>
      </c>
      <c r="F24" s="41"/>
    </row>
    <row r="25" spans="1:6" ht="12.75">
      <c r="A25" s="32"/>
      <c r="B25" s="1"/>
      <c r="C25" s="30" t="s">
        <v>256</v>
      </c>
      <c r="D25" s="1"/>
      <c r="E25" s="42" t="s">
        <v>257</v>
      </c>
      <c r="F25" s="32"/>
    </row>
    <row r="26" spans="1:6" ht="12.75">
      <c r="A26" s="1"/>
      <c r="B26" s="1"/>
      <c r="C26" s="1"/>
      <c r="D26" s="1"/>
      <c r="E26" s="1"/>
      <c r="F26" s="1"/>
    </row>
    <row r="27" spans="1:6" ht="11.25" customHeight="1">
      <c r="A27" s="39" t="s">
        <v>258</v>
      </c>
      <c r="B27" s="1"/>
      <c r="C27" s="29"/>
      <c r="D27" s="1"/>
      <c r="E27" s="40" t="s">
        <v>259</v>
      </c>
      <c r="F27" s="41"/>
    </row>
    <row r="28" spans="1:6" ht="12.75">
      <c r="A28" s="32"/>
      <c r="B28" s="1"/>
      <c r="C28" s="30" t="s">
        <v>256</v>
      </c>
      <c r="D28" s="1"/>
      <c r="E28" s="42" t="s">
        <v>257</v>
      </c>
      <c r="F28" s="32"/>
    </row>
    <row r="29" spans="1:6" ht="12.75">
      <c r="A29" s="28"/>
      <c r="B29" s="1"/>
      <c r="C29" s="1"/>
      <c r="D29" s="1"/>
      <c r="E29" s="1"/>
      <c r="F29" s="1"/>
    </row>
    <row r="30" spans="1:6" ht="14.25">
      <c r="A30" s="39" t="s">
        <v>260</v>
      </c>
      <c r="B30" s="1"/>
      <c r="C30" s="29"/>
      <c r="D30" s="1"/>
      <c r="E30" s="40" t="s">
        <v>259</v>
      </c>
      <c r="F30" s="41"/>
    </row>
    <row r="31" spans="1:6" ht="12.75">
      <c r="A31" s="32"/>
      <c r="B31" s="1"/>
      <c r="C31" s="30" t="s">
        <v>256</v>
      </c>
      <c r="D31" s="1"/>
      <c r="E31" s="42" t="s">
        <v>257</v>
      </c>
      <c r="F31" s="32"/>
    </row>
    <row r="32" spans="1:6" ht="12.75">
      <c r="A32" s="28"/>
      <c r="B32" s="1"/>
      <c r="C32" s="1"/>
      <c r="D32" s="1"/>
      <c r="E32" s="1"/>
      <c r="F32" s="1"/>
    </row>
    <row r="33" spans="1:6" ht="12.75">
      <c r="A33" s="34"/>
      <c r="B33" s="32"/>
      <c r="C33" s="32"/>
      <c r="D33" s="32"/>
      <c r="E33" s="32"/>
      <c r="F33" s="32"/>
    </row>
  </sheetData>
  <sheetProtection/>
  <mergeCells count="12">
    <mergeCell ref="E27:F27"/>
    <mergeCell ref="E28:F28"/>
    <mergeCell ref="A30:A31"/>
    <mergeCell ref="E30:F30"/>
    <mergeCell ref="E31:F31"/>
    <mergeCell ref="A33:F33"/>
    <mergeCell ref="D1:F1"/>
    <mergeCell ref="A2:F2"/>
    <mergeCell ref="A24:A25"/>
    <mergeCell ref="E24:F24"/>
    <mergeCell ref="E25:F25"/>
    <mergeCell ref="A27:A2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senty</cp:lastModifiedBy>
  <dcterms:modified xsi:type="dcterms:W3CDTF">2021-05-14T06:49:23Z</dcterms:modified>
  <cp:category/>
  <cp:version/>
  <cp:contentType/>
  <cp:contentStatus/>
</cp:coreProperties>
</file>