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71" activeTab="0"/>
  </bookViews>
  <sheets>
    <sheet name="приложение" sheetId="1" r:id="rId1"/>
  </sheets>
  <definedNames>
    <definedName name="воврат">#REF!</definedName>
    <definedName name="_xlnm.Print_Area" localSheetId="0">'приложение'!$A$1:$S$50</definedName>
  </definedNames>
  <calcPr fullCalcOnLoad="1"/>
</workbook>
</file>

<file path=xl/sharedStrings.xml><?xml version="1.0" encoding="utf-8"?>
<sst xmlns="http://schemas.openxmlformats.org/spreadsheetml/2006/main" count="134" uniqueCount="88">
  <si>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</si>
  <si>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</si>
  <si>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</si>
  <si>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</si>
  <si>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</si>
  <si>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</si>
  <si>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</si>
  <si>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</si>
  <si>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</si>
  <si>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</si>
  <si>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1.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</si>
  <si>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</si>
  <si>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</si>
  <si>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</si>
  <si>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</si>
  <si>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</si>
  <si>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</si>
  <si>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2.</t>
  </si>
  <si>
    <t>05</t>
  </si>
  <si>
    <t>01</t>
  </si>
  <si>
    <t>3.</t>
  </si>
  <si>
    <t>03</t>
  </si>
  <si>
    <t>4.</t>
  </si>
  <si>
    <t>07</t>
  </si>
  <si>
    <t>5.</t>
  </si>
  <si>
    <t>6.</t>
  </si>
  <si>
    <t>7.</t>
  </si>
  <si>
    <t>10</t>
  </si>
  <si>
    <t>МКУ «Управление по делам администрации»</t>
  </si>
  <si>
    <t>14</t>
  </si>
  <si>
    <t>8.</t>
  </si>
  <si>
    <t>04.0.01.99990</t>
  </si>
  <si>
    <t>Сумма на 2020 год</t>
  </si>
  <si>
    <t>05.0.02.99990</t>
  </si>
  <si>
    <t>03.0.01.82300</t>
  </si>
  <si>
    <t>03.0.01.S2300</t>
  </si>
  <si>
    <t xml:space="preserve">01.0.01.82390 </t>
  </si>
  <si>
    <t>08.0.01.99990</t>
  </si>
  <si>
    <t>02.0.01.99990</t>
  </si>
  <si>
    <t>07.0.01.99990</t>
  </si>
  <si>
    <t xml:space="preserve">01.0.02.20902 </t>
  </si>
  <si>
    <t xml:space="preserve"> 01.0.01.S2390</t>
  </si>
  <si>
    <t>МУ «Администрация поселения Сентябрьский»/МКУ «Управление по делам администрации»</t>
  </si>
  <si>
    <t>9.</t>
  </si>
  <si>
    <t>09.0.01.99990</t>
  </si>
  <si>
    <t>13</t>
  </si>
  <si>
    <t>05.0.01.89001</t>
  </si>
  <si>
    <t>05.0.01.99990</t>
  </si>
  <si>
    <t>05.0.03.84290</t>
  </si>
  <si>
    <t>06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</si>
  <si>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</si>
  <si>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</si>
  <si>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</si>
  <si>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терроризма, экстремизма, гармонизация межэтнических и межкультурных отношений в сельском поселении Сентябрьский на 2019-2025 годы»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</si>
  <si>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</si>
  <si>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</si>
  <si>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</si>
  <si>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</si>
  <si>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</si>
  <si>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06.0.01.02040</t>
  </si>
  <si>
    <t>06.0.01.20904</t>
  </si>
  <si>
    <t>06.0.01.99990</t>
  </si>
  <si>
    <t>06.0.02.89020</t>
  </si>
  <si>
    <t>06.0.03.02400</t>
  </si>
  <si>
    <t>05.0.02.82420</t>
  </si>
  <si>
    <t>Отклонения</t>
  </si>
  <si>
    <t>04.0.02.89004</t>
  </si>
  <si>
    <t>03.0.02.99990</t>
  </si>
  <si>
    <t>06.0.03.02040</t>
  </si>
  <si>
    <t>Уточнено на 2020 год</t>
  </si>
  <si>
    <t>08.0.01.89012</t>
  </si>
  <si>
    <t xml:space="preserve">Объем средств на реализацию муниципальных целевых программ сельского поселения Сентябрьский на 2020 год </t>
  </si>
  <si>
    <t>09.0.03.89026</t>
  </si>
  <si>
    <t>08.0.02.82672</t>
  </si>
  <si>
    <t>08.0.02.S2672</t>
  </si>
  <si>
    <t>08.0.02.89014</t>
  </si>
  <si>
    <t>05.0.02.89016</t>
  </si>
  <si>
    <t>09.0.03.89022</t>
  </si>
  <si>
    <t>Сумма на 2021 год</t>
  </si>
  <si>
    <t>Сумма на 2022 год</t>
  </si>
  <si>
    <t>Уточнено на 2021 год</t>
  </si>
  <si>
    <t>ФБ</t>
  </si>
  <si>
    <t>05.0.F2.55550</t>
  </si>
  <si>
    <t>05.0.F2.99990</t>
  </si>
  <si>
    <t>к решению Совета депутатов</t>
  </si>
  <si>
    <t>от 24.09.2020 г. №109</t>
  </si>
  <si>
    <t xml:space="preserve">Приложение 6   </t>
  </si>
  <si>
    <t>05.0.02.S2420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</si>
</sst>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10"/>
      <name val="Tahoma"/>
      <family val="2"/>
    </font>
    <font>
      <sz val="10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24" borderId="0" xfId="54" applyFont="1" applyFill="1" applyBorder="1" applyAlignment="1">
      <alignment horizontal="left"/>
      <protection/>
    </xf>
    <xf numFmtId="0" fontId="23" fillId="24" borderId="0" xfId="54" applyFont="1" applyFill="1" applyBorder="1" applyAlignment="1">
      <alignment horizontal="center" vertical="center" wrapText="1"/>
      <protection/>
    </xf>
    <xf numFmtId="0" fontId="22" fillId="24" borderId="0" xfId="54" applyFont="1" applyFill="1" applyBorder="1" applyAlignment="1">
      <alignment horizontal="center" vertical="center" wrapText="1"/>
      <protection/>
    </xf>
    <xf numFmtId="0" fontId="22" fillId="0" borderId="0" xfId="54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24" borderId="10" xfId="54" applyFont="1" applyFill="1" applyBorder="1" applyAlignment="1">
      <alignment horizontal="center" vertical="center" wrapText="1"/>
      <protection/>
    </xf>
    <xf numFmtId="223" fontId="22" fillId="24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4" applyFont="1" applyFill="1" applyBorder="1" applyAlignment="1">
      <alignment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top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178" fontId="24" fillId="24" borderId="10" xfId="54" applyNumberFormat="1" applyFont="1" applyFill="1" applyBorder="1" applyAlignment="1">
      <alignment horizontal="center" vertical="top"/>
      <protection/>
    </xf>
    <xf numFmtId="223" fontId="24" fillId="0" borderId="1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Alignment="1">
      <alignment horizontal="center" vertical="center"/>
      <protection/>
    </xf>
    <xf numFmtId="0" fontId="24" fillId="24" borderId="0" xfId="54" applyFont="1" applyFill="1" applyBorder="1" applyAlignment="1">
      <alignment horizontal="left" vertical="center"/>
      <protection/>
    </xf>
    <xf numFmtId="0" fontId="26" fillId="24" borderId="0" xfId="54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223" fontId="24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0" fontId="23" fillId="24" borderId="0" xfId="54" applyFont="1" applyFill="1" applyBorder="1">
      <alignment/>
      <protection/>
    </xf>
    <xf numFmtId="3" fontId="24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top" wrapText="1"/>
      <protection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25" borderId="10" xfId="53" applyNumberFormat="1" applyFont="1" applyFill="1" applyBorder="1" applyAlignment="1" applyProtection="1">
      <alignment horizontal="center" vertical="center" wrapText="1"/>
      <protection hidden="1"/>
    </xf>
    <xf numFmtId="49" fontId="22" fillId="24" borderId="13" xfId="54" applyNumberFormat="1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left" vertical="center" wrapText="1"/>
      <protection/>
    </xf>
    <xf numFmtId="0" fontId="22" fillId="0" borderId="12" xfId="54" applyFont="1" applyFill="1" applyBorder="1" applyAlignment="1">
      <alignment horizontal="center" vertical="center"/>
      <protection/>
    </xf>
    <xf numFmtId="223" fontId="22" fillId="25" borderId="10" xfId="0" applyNumberFormat="1" applyFont="1" applyFill="1" applyBorder="1" applyAlignment="1">
      <alignment horizontal="center" vertical="center" wrapText="1"/>
    </xf>
    <xf numFmtId="223" fontId="27" fillId="25" borderId="10" xfId="0" applyNumberFormat="1" applyFont="1" applyFill="1" applyBorder="1" applyAlignment="1">
      <alignment horizontal="center" vertical="center" wrapText="1"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25" borderId="13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2" fillId="25" borderId="10" xfId="54" applyFont="1" applyFill="1" applyBorder="1" applyAlignment="1">
      <alignment horizontal="center" vertical="center" wrapText="1"/>
      <protection/>
    </xf>
    <xf numFmtId="223" fontId="22" fillId="25" borderId="10" xfId="54" applyNumberFormat="1" applyFont="1" applyFill="1" applyBorder="1" applyAlignment="1">
      <alignment horizontal="center" vertical="center"/>
      <protection/>
    </xf>
    <xf numFmtId="0" fontId="22" fillId="25" borderId="0" xfId="54" applyFont="1" applyFill="1" applyAlignment="1">
      <alignment horizontal="center" vertical="center"/>
      <protection/>
    </xf>
    <xf numFmtId="223" fontId="24" fillId="25" borderId="10" xfId="54" applyNumberFormat="1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4" applyNumberFormat="1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left" vertical="top" wrapText="1"/>
      <protection/>
    </xf>
    <xf numFmtId="0" fontId="22" fillId="24" borderId="11" xfId="54" applyFont="1" applyFill="1" applyBorder="1" applyAlignment="1">
      <alignment horizontal="left" vertical="top" wrapText="1"/>
      <protection/>
    </xf>
    <xf numFmtId="49" fontId="22" fillId="25" borderId="12" xfId="54" applyNumberFormat="1" applyFont="1" applyFill="1" applyBorder="1" applyAlignment="1">
      <alignment horizontal="center" vertical="center"/>
      <protection/>
    </xf>
    <xf numFmtId="49" fontId="22" fillId="25" borderId="13" xfId="54" applyNumberFormat="1" applyFont="1" applyFill="1" applyBorder="1" applyAlignment="1">
      <alignment horizontal="center" vertical="center"/>
      <protection/>
    </xf>
    <xf numFmtId="49" fontId="22" fillId="25" borderId="11" xfId="54" applyNumberFormat="1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left" vertical="center" wrapText="1"/>
      <protection/>
    </xf>
    <xf numFmtId="0" fontId="22" fillId="24" borderId="13" xfId="54" applyFont="1" applyFill="1" applyBorder="1" applyAlignment="1">
      <alignment horizontal="left" vertical="center" wrapText="1"/>
      <protection/>
    </xf>
    <xf numFmtId="0" fontId="22" fillId="24" borderId="11" xfId="54" applyFont="1" applyFill="1" applyBorder="1" applyAlignment="1">
      <alignment horizontal="left" vertical="center" wrapText="1"/>
      <protection/>
    </xf>
    <xf numFmtId="0" fontId="22" fillId="25" borderId="10" xfId="54" applyFont="1" applyFill="1" applyBorder="1" applyAlignment="1">
      <alignment horizontal="center" vertical="center" wrapText="1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0" fontId="22" fillId="24" borderId="12" xfId="54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24" borderId="12" xfId="54" applyFont="1" applyFill="1" applyBorder="1" applyAlignment="1">
      <alignment horizontal="center" vertical="center" wrapText="1"/>
      <protection/>
    </xf>
    <xf numFmtId="0" fontId="22" fillId="24" borderId="13" xfId="54" applyFont="1" applyFill="1" applyBorder="1" applyAlignment="1">
      <alignment horizontal="center" vertical="center" wrapText="1"/>
      <protection/>
    </xf>
    <xf numFmtId="0" fontId="22" fillId="24" borderId="11" xfId="54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0" fontId="22" fillId="24" borderId="11" xfId="54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 wrapText="1"/>
    </xf>
    <xf numFmtId="170" fontId="22" fillId="0" borderId="0" xfId="43" applyFont="1" applyAlignment="1">
      <alignment horizontal="left" wrapText="1"/>
    </xf>
    <xf numFmtId="0" fontId="24" fillId="24" borderId="0" xfId="54" applyFont="1" applyFill="1" applyBorder="1" applyAlignment="1">
      <alignment horizont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 wrapText="1"/>
      <protection/>
    </xf>
    <xf numFmtId="0" fontId="22" fillId="24" borderId="13" xfId="54" applyFont="1" applyFill="1" applyBorder="1" applyAlignment="1">
      <alignment horizontal="left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P63"/>
  <sheetViews>
    <sheetView tabSelected="1" view="pageBreakPreview" zoomScaleNormal="75" zoomScaleSheetLayoutView="100" workbookViewId="0" topLeftCell="B24">
      <selection activeCell="M50" sqref="M50"/>
    </sheetView>
  </sheetViews>
  <sheetFormatPr defaultColWidth="9.00390625" defaultRowHeight="12.75"/>
  <cols>
    <col min="1" max="1" width="5.375" style="1" customWidth="1"/>
    <col min="2" max="2" width="38.625" style="50" customWidth="1"/>
    <col min="3" max="3" width="37.125" style="43" customWidth="1"/>
    <col min="4" max="4" width="10.875" style="4" customWidth="1"/>
    <col min="5" max="5" width="13.25390625" style="4" customWidth="1"/>
    <col min="6" max="6" width="10.625" style="5" customWidth="1"/>
    <col min="7" max="7" width="14.625" style="6" customWidth="1"/>
    <col min="8" max="8" width="16.375" style="4" customWidth="1"/>
    <col min="9" max="9" width="9.125" style="4" customWidth="1"/>
    <col min="10" max="12" width="16.00390625" style="4" customWidth="1"/>
    <col min="13" max="13" width="16.375" style="4" customWidth="1"/>
    <col min="14" max="14" width="14.75390625" style="4" customWidth="1"/>
    <col min="15" max="15" width="16.625" style="4" customWidth="1"/>
    <col min="16" max="16" width="14.875" style="4" customWidth="1"/>
    <col min="17" max="16384" width="9.125" style="4" customWidth="1"/>
  </cols>
  <sheetData>
    <row r="1" spans="2:15" ht="13.5" customHeight="1">
      <c r="B1" s="2"/>
      <c r="C1" s="3"/>
      <c r="N1" s="107" t="s">
        <v>86</v>
      </c>
      <c r="O1" s="107"/>
    </row>
    <row r="2" spans="2:16" ht="13.5" customHeight="1">
      <c r="B2" s="2"/>
      <c r="C2" s="3"/>
      <c r="N2" s="108" t="s">
        <v>84</v>
      </c>
      <c r="O2" s="108"/>
      <c r="P2" s="108"/>
    </row>
    <row r="3" spans="2:16" ht="13.5" customHeight="1">
      <c r="B3" s="2"/>
      <c r="C3" s="3"/>
      <c r="N3" s="107" t="s">
        <v>1</v>
      </c>
      <c r="O3" s="107"/>
      <c r="P3" s="107"/>
    </row>
    <row r="4" spans="2:16" ht="13.5" customHeight="1">
      <c r="B4" s="2"/>
      <c r="C4" s="3"/>
      <c r="N4" s="107" t="s">
        <v>85</v>
      </c>
      <c r="O4" s="107"/>
      <c r="P4" s="107"/>
    </row>
    <row r="5" spans="1:12" s="7" customFormat="1" ht="18" customHeight="1">
      <c r="A5" s="109" t="s">
        <v>71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7" s="12" customFormat="1" ht="12.75">
      <c r="A6" s="8"/>
      <c r="B6" s="9"/>
      <c r="C6" s="10"/>
      <c r="D6" s="11"/>
      <c r="E6" s="11"/>
      <c r="F6" s="111"/>
      <c r="G6" s="111"/>
    </row>
    <row r="7" spans="1:16" s="17" customFormat="1" ht="37.5" customHeight="1">
      <c r="A7" s="13" t="s">
        <v>2</v>
      </c>
      <c r="B7" s="13" t="s">
        <v>3</v>
      </c>
      <c r="C7" s="13" t="s">
        <v>4</v>
      </c>
      <c r="D7" s="91" t="s">
        <v>5</v>
      </c>
      <c r="E7" s="91"/>
      <c r="F7" s="14" t="s">
        <v>6</v>
      </c>
      <c r="G7" s="15" t="s">
        <v>7</v>
      </c>
      <c r="H7" s="16" t="s">
        <v>8</v>
      </c>
      <c r="I7" s="16" t="s">
        <v>9</v>
      </c>
      <c r="J7" s="16" t="s">
        <v>32</v>
      </c>
      <c r="K7" s="16" t="s">
        <v>65</v>
      </c>
      <c r="L7" s="16" t="s">
        <v>69</v>
      </c>
      <c r="M7" s="70" t="s">
        <v>78</v>
      </c>
      <c r="N7" s="70" t="s">
        <v>65</v>
      </c>
      <c r="O7" s="70" t="s">
        <v>80</v>
      </c>
      <c r="P7" s="70" t="s">
        <v>79</v>
      </c>
    </row>
    <row r="8" spans="1:16" s="22" customFormat="1" ht="15" customHeight="1">
      <c r="A8" s="100" t="s">
        <v>10</v>
      </c>
      <c r="B8" s="83" t="s">
        <v>52</v>
      </c>
      <c r="C8" s="92" t="s">
        <v>11</v>
      </c>
      <c r="D8" s="99" t="s">
        <v>12</v>
      </c>
      <c r="E8" s="51" t="s">
        <v>13</v>
      </c>
      <c r="F8" s="93" t="s">
        <v>15</v>
      </c>
      <c r="G8" s="94" t="s">
        <v>16</v>
      </c>
      <c r="H8" s="21" t="s">
        <v>36</v>
      </c>
      <c r="I8" s="110">
        <v>240</v>
      </c>
      <c r="J8" s="53">
        <v>0</v>
      </c>
      <c r="K8" s="53">
        <v>0</v>
      </c>
      <c r="L8" s="53">
        <v>0</v>
      </c>
      <c r="M8" s="71">
        <v>0</v>
      </c>
      <c r="N8" s="71">
        <v>0</v>
      </c>
      <c r="O8" s="71">
        <v>0</v>
      </c>
      <c r="P8" s="71">
        <v>0</v>
      </c>
    </row>
    <row r="9" spans="1:16" s="22" customFormat="1" ht="15.75" customHeight="1">
      <c r="A9" s="100"/>
      <c r="B9" s="112"/>
      <c r="C9" s="92"/>
      <c r="D9" s="99"/>
      <c r="E9" s="94" t="s">
        <v>14</v>
      </c>
      <c r="F9" s="93"/>
      <c r="G9" s="94"/>
      <c r="H9" s="23" t="s">
        <v>41</v>
      </c>
      <c r="I9" s="110"/>
      <c r="J9" s="53">
        <v>0</v>
      </c>
      <c r="K9" s="53">
        <v>0</v>
      </c>
      <c r="L9" s="53">
        <v>0</v>
      </c>
      <c r="M9" s="71">
        <v>0</v>
      </c>
      <c r="N9" s="71">
        <v>0</v>
      </c>
      <c r="O9" s="71">
        <v>0</v>
      </c>
      <c r="P9" s="71">
        <v>0</v>
      </c>
    </row>
    <row r="10" spans="1:16" s="22" customFormat="1" ht="14.25" customHeight="1">
      <c r="A10" s="100"/>
      <c r="B10" s="84"/>
      <c r="C10" s="92"/>
      <c r="D10" s="99"/>
      <c r="E10" s="94"/>
      <c r="F10" s="93"/>
      <c r="G10" s="94"/>
      <c r="H10" s="23" t="s">
        <v>40</v>
      </c>
      <c r="I10" s="110"/>
      <c r="J10" s="53">
        <v>1154.50198</v>
      </c>
      <c r="K10" s="53">
        <v>670</v>
      </c>
      <c r="L10" s="53">
        <f>SUM(J10:K10)</f>
        <v>1824.50198</v>
      </c>
      <c r="M10" s="71">
        <v>1305.8</v>
      </c>
      <c r="N10" s="71">
        <v>0</v>
      </c>
      <c r="O10" s="71">
        <f>SUM(M10:N10)</f>
        <v>1305.8</v>
      </c>
      <c r="P10" s="71">
        <v>1313.1</v>
      </c>
    </row>
    <row r="11" spans="1:16" s="22" customFormat="1" ht="68.25" customHeight="1">
      <c r="A11" s="18" t="s">
        <v>17</v>
      </c>
      <c r="B11" s="19" t="s">
        <v>53</v>
      </c>
      <c r="C11" s="19" t="s">
        <v>11</v>
      </c>
      <c r="D11" s="20" t="s">
        <v>12</v>
      </c>
      <c r="E11" s="51" t="s">
        <v>14</v>
      </c>
      <c r="F11" s="52" t="s">
        <v>21</v>
      </c>
      <c r="G11" s="51" t="s">
        <v>29</v>
      </c>
      <c r="H11" s="23" t="s">
        <v>38</v>
      </c>
      <c r="I11" s="25">
        <v>240</v>
      </c>
      <c r="J11" s="53">
        <v>5</v>
      </c>
      <c r="K11" s="53">
        <v>0</v>
      </c>
      <c r="L11" s="53">
        <v>5</v>
      </c>
      <c r="M11" s="71">
        <v>5</v>
      </c>
      <c r="N11" s="71">
        <v>0</v>
      </c>
      <c r="O11" s="71">
        <v>5</v>
      </c>
      <c r="P11" s="71">
        <v>5</v>
      </c>
    </row>
    <row r="12" spans="1:16" s="22" customFormat="1" ht="19.5" customHeight="1">
      <c r="A12" s="100" t="s">
        <v>20</v>
      </c>
      <c r="B12" s="101" t="s">
        <v>54</v>
      </c>
      <c r="C12" s="92" t="s">
        <v>11</v>
      </c>
      <c r="D12" s="99" t="s">
        <v>12</v>
      </c>
      <c r="E12" s="51" t="s">
        <v>13</v>
      </c>
      <c r="F12" s="93" t="s">
        <v>21</v>
      </c>
      <c r="G12" s="94" t="s">
        <v>29</v>
      </c>
      <c r="H12" s="23" t="s">
        <v>34</v>
      </c>
      <c r="I12" s="25">
        <v>120</v>
      </c>
      <c r="J12" s="53">
        <v>14.47826</v>
      </c>
      <c r="K12" s="53">
        <v>0</v>
      </c>
      <c r="L12" s="53">
        <v>14.47826</v>
      </c>
      <c r="M12" s="71">
        <v>14.64457</v>
      </c>
      <c r="N12" s="71">
        <v>0</v>
      </c>
      <c r="O12" s="71">
        <f>SUM(M12:N12)</f>
        <v>14.64457</v>
      </c>
      <c r="P12" s="71">
        <v>14.80109</v>
      </c>
    </row>
    <row r="13" spans="1:16" s="22" customFormat="1" ht="22.5" customHeight="1">
      <c r="A13" s="100"/>
      <c r="B13" s="101"/>
      <c r="C13" s="92"/>
      <c r="D13" s="99"/>
      <c r="E13" s="94" t="s">
        <v>14</v>
      </c>
      <c r="F13" s="93"/>
      <c r="G13" s="94"/>
      <c r="H13" s="23" t="s">
        <v>35</v>
      </c>
      <c r="I13" s="25">
        <v>120</v>
      </c>
      <c r="J13" s="53">
        <v>14.47826</v>
      </c>
      <c r="K13" s="53">
        <v>0</v>
      </c>
      <c r="L13" s="53">
        <v>14.47826</v>
      </c>
      <c r="M13" s="71">
        <v>14.64457</v>
      </c>
      <c r="N13" s="71">
        <v>0</v>
      </c>
      <c r="O13" s="71">
        <f>SUM(M13:N13)</f>
        <v>14.64457</v>
      </c>
      <c r="P13" s="71">
        <v>14.80109</v>
      </c>
    </row>
    <row r="14" spans="1:16" s="22" customFormat="1" ht="21.75" customHeight="1">
      <c r="A14" s="100"/>
      <c r="B14" s="101"/>
      <c r="C14" s="92"/>
      <c r="D14" s="99"/>
      <c r="E14" s="94"/>
      <c r="F14" s="93"/>
      <c r="G14" s="94"/>
      <c r="H14" s="23" t="s">
        <v>67</v>
      </c>
      <c r="I14" s="25">
        <v>240</v>
      </c>
      <c r="J14" s="53">
        <v>519.5</v>
      </c>
      <c r="K14" s="53">
        <v>-200</v>
      </c>
      <c r="L14" s="53">
        <f>SUM(J14:K14)</f>
        <v>319.5</v>
      </c>
      <c r="M14" s="71">
        <v>200</v>
      </c>
      <c r="N14" s="71">
        <v>0</v>
      </c>
      <c r="O14" s="71">
        <f>SUM(M14:N14)</f>
        <v>200</v>
      </c>
      <c r="P14" s="71">
        <v>200</v>
      </c>
    </row>
    <row r="15" spans="1:16" s="22" customFormat="1" ht="44.25" customHeight="1">
      <c r="A15" s="97" t="s">
        <v>22</v>
      </c>
      <c r="B15" s="83" t="s">
        <v>55</v>
      </c>
      <c r="C15" s="24" t="s">
        <v>28</v>
      </c>
      <c r="D15" s="85" t="s">
        <v>12</v>
      </c>
      <c r="E15" s="77" t="s">
        <v>14</v>
      </c>
      <c r="F15" s="95" t="s">
        <v>15</v>
      </c>
      <c r="G15" s="77" t="s">
        <v>27</v>
      </c>
      <c r="H15" s="23" t="s">
        <v>31</v>
      </c>
      <c r="I15" s="74">
        <v>240</v>
      </c>
      <c r="J15" s="53">
        <v>1543.12</v>
      </c>
      <c r="K15" s="64">
        <v>0</v>
      </c>
      <c r="L15" s="53">
        <f>SUM(J15:K15)</f>
        <v>1543.12</v>
      </c>
      <c r="M15" s="71">
        <v>1030</v>
      </c>
      <c r="N15" s="64">
        <v>0</v>
      </c>
      <c r="O15" s="71">
        <f>SUM(M15:N15)</f>
        <v>1030</v>
      </c>
      <c r="P15" s="71">
        <v>1000</v>
      </c>
    </row>
    <row r="16" spans="1:16" s="22" customFormat="1" ht="35.25" customHeight="1">
      <c r="A16" s="106"/>
      <c r="B16" s="84"/>
      <c r="C16" s="46" t="s">
        <v>11</v>
      </c>
      <c r="D16" s="87"/>
      <c r="E16" s="78"/>
      <c r="F16" s="96"/>
      <c r="G16" s="78"/>
      <c r="H16" s="23" t="s">
        <v>66</v>
      </c>
      <c r="I16" s="76"/>
      <c r="J16" s="53">
        <v>182.709</v>
      </c>
      <c r="K16" s="53">
        <v>0</v>
      </c>
      <c r="L16" s="53">
        <v>182.709</v>
      </c>
      <c r="M16" s="71">
        <v>0</v>
      </c>
      <c r="N16" s="71">
        <v>0</v>
      </c>
      <c r="O16" s="71">
        <v>0</v>
      </c>
      <c r="P16" s="71">
        <v>0</v>
      </c>
    </row>
    <row r="17" spans="1:16" s="22" customFormat="1" ht="16.5" customHeight="1">
      <c r="A17" s="97" t="s">
        <v>24</v>
      </c>
      <c r="B17" s="88" t="s">
        <v>51</v>
      </c>
      <c r="C17" s="88" t="s">
        <v>11</v>
      </c>
      <c r="D17" s="85" t="s">
        <v>12</v>
      </c>
      <c r="E17" s="77" t="s">
        <v>14</v>
      </c>
      <c r="F17" s="95" t="s">
        <v>18</v>
      </c>
      <c r="G17" s="77" t="s">
        <v>21</v>
      </c>
      <c r="H17" s="23" t="s">
        <v>46</v>
      </c>
      <c r="I17" s="74">
        <v>240</v>
      </c>
      <c r="J17" s="53">
        <v>1500</v>
      </c>
      <c r="K17" s="53">
        <v>0</v>
      </c>
      <c r="L17" s="53">
        <v>1500</v>
      </c>
      <c r="M17" s="71">
        <v>0</v>
      </c>
      <c r="N17" s="71">
        <v>0</v>
      </c>
      <c r="O17" s="71">
        <v>0</v>
      </c>
      <c r="P17" s="71">
        <v>0</v>
      </c>
    </row>
    <row r="18" spans="1:16" s="22" customFormat="1" ht="18" customHeight="1">
      <c r="A18" s="98"/>
      <c r="B18" s="89"/>
      <c r="C18" s="89"/>
      <c r="D18" s="86"/>
      <c r="E18" s="82"/>
      <c r="F18" s="105"/>
      <c r="G18" s="82"/>
      <c r="H18" s="23" t="s">
        <v>47</v>
      </c>
      <c r="I18" s="75"/>
      <c r="J18" s="53">
        <v>999.188</v>
      </c>
      <c r="K18" s="53">
        <v>0</v>
      </c>
      <c r="L18" s="53">
        <v>999.188</v>
      </c>
      <c r="M18" s="71">
        <v>0</v>
      </c>
      <c r="N18" s="71">
        <v>0</v>
      </c>
      <c r="O18" s="71">
        <v>0</v>
      </c>
      <c r="P18" s="71">
        <v>0</v>
      </c>
    </row>
    <row r="19" spans="1:16" s="22" customFormat="1" ht="18" customHeight="1">
      <c r="A19" s="98"/>
      <c r="B19" s="89"/>
      <c r="C19" s="89"/>
      <c r="D19" s="86"/>
      <c r="E19" s="82"/>
      <c r="F19" s="105"/>
      <c r="G19" s="82"/>
      <c r="H19" s="58" t="s">
        <v>64</v>
      </c>
      <c r="I19" s="75"/>
      <c r="J19" s="53">
        <v>0</v>
      </c>
      <c r="K19" s="53">
        <v>0</v>
      </c>
      <c r="L19" s="53">
        <v>0</v>
      </c>
      <c r="M19" s="71">
        <v>800</v>
      </c>
      <c r="N19" s="71">
        <v>0</v>
      </c>
      <c r="O19" s="71">
        <f>SUM(M19:N19)</f>
        <v>800</v>
      </c>
      <c r="P19" s="71">
        <v>0</v>
      </c>
    </row>
    <row r="20" spans="1:16" s="22" customFormat="1" ht="18" customHeight="1">
      <c r="A20" s="98"/>
      <c r="B20" s="89"/>
      <c r="C20" s="89"/>
      <c r="D20" s="86"/>
      <c r="E20" s="82"/>
      <c r="F20" s="105"/>
      <c r="G20" s="82"/>
      <c r="H20" s="58" t="s">
        <v>87</v>
      </c>
      <c r="I20" s="75"/>
      <c r="J20" s="53">
        <v>0</v>
      </c>
      <c r="K20" s="53">
        <v>0</v>
      </c>
      <c r="L20" s="53">
        <v>0</v>
      </c>
      <c r="M20" s="71">
        <v>8.08081</v>
      </c>
      <c r="N20" s="71">
        <v>0</v>
      </c>
      <c r="O20" s="71">
        <f>SUM(M20:N20)</f>
        <v>8.08081</v>
      </c>
      <c r="P20" s="71">
        <v>0</v>
      </c>
    </row>
    <row r="21" spans="1:16" s="22" customFormat="1" ht="18" customHeight="1">
      <c r="A21" s="98"/>
      <c r="B21" s="89"/>
      <c r="C21" s="89"/>
      <c r="D21" s="86"/>
      <c r="E21" s="82"/>
      <c r="F21" s="105"/>
      <c r="G21" s="82"/>
      <c r="H21" s="58" t="s">
        <v>76</v>
      </c>
      <c r="I21" s="75"/>
      <c r="J21" s="53">
        <v>0</v>
      </c>
      <c r="K21" s="53">
        <v>222.98227</v>
      </c>
      <c r="L21" s="53">
        <f>SUM(J21:K21)</f>
        <v>222.98227</v>
      </c>
      <c r="M21" s="71">
        <v>0</v>
      </c>
      <c r="N21" s="71">
        <v>0</v>
      </c>
      <c r="O21" s="71">
        <v>0</v>
      </c>
      <c r="P21" s="71">
        <v>0</v>
      </c>
    </row>
    <row r="22" spans="1:16" s="22" customFormat="1" ht="15.75" customHeight="1">
      <c r="A22" s="98"/>
      <c r="B22" s="89"/>
      <c r="C22" s="89"/>
      <c r="D22" s="86"/>
      <c r="E22" s="78"/>
      <c r="F22" s="105"/>
      <c r="G22" s="82"/>
      <c r="H22" s="23" t="s">
        <v>33</v>
      </c>
      <c r="I22" s="75"/>
      <c r="J22" s="63">
        <v>2774.23095</v>
      </c>
      <c r="K22" s="64">
        <v>874.53164</v>
      </c>
      <c r="L22" s="53">
        <f>SUM(J22:K22)</f>
        <v>3648.7625900000003</v>
      </c>
      <c r="M22" s="63">
        <v>4051.97462</v>
      </c>
      <c r="N22" s="64">
        <v>-311.966</v>
      </c>
      <c r="O22" s="71">
        <f>SUM(M22:N22)</f>
        <v>3740.00862</v>
      </c>
      <c r="P22" s="63">
        <v>3483.79891</v>
      </c>
    </row>
    <row r="23" spans="1:16" s="22" customFormat="1" ht="15.75" customHeight="1">
      <c r="A23" s="98"/>
      <c r="B23" s="89"/>
      <c r="C23" s="89"/>
      <c r="D23" s="86"/>
      <c r="E23" s="55" t="s">
        <v>81</v>
      </c>
      <c r="F23" s="105"/>
      <c r="G23" s="82"/>
      <c r="H23" s="79" t="s">
        <v>82</v>
      </c>
      <c r="I23" s="75"/>
      <c r="J23" s="63">
        <v>0</v>
      </c>
      <c r="K23" s="64">
        <v>0</v>
      </c>
      <c r="L23" s="53">
        <v>0</v>
      </c>
      <c r="M23" s="63">
        <v>97.37768</v>
      </c>
      <c r="N23" s="64">
        <v>2612.42232</v>
      </c>
      <c r="O23" s="71">
        <f>SUM(M23:N23)</f>
        <v>2709.8</v>
      </c>
      <c r="P23" s="63">
        <v>101.52822</v>
      </c>
    </row>
    <row r="24" spans="1:16" s="22" customFormat="1" ht="15.75" customHeight="1">
      <c r="A24" s="98"/>
      <c r="B24" s="89"/>
      <c r="C24" s="89"/>
      <c r="D24" s="86"/>
      <c r="E24" s="55" t="s">
        <v>13</v>
      </c>
      <c r="F24" s="105"/>
      <c r="G24" s="82"/>
      <c r="H24" s="80"/>
      <c r="I24" s="75"/>
      <c r="J24" s="63">
        <v>0</v>
      </c>
      <c r="K24" s="64">
        <v>0</v>
      </c>
      <c r="L24" s="53">
        <v>0</v>
      </c>
      <c r="M24" s="63">
        <v>152.31208</v>
      </c>
      <c r="N24" s="64">
        <v>4086.18792</v>
      </c>
      <c r="O24" s="71">
        <f>SUM(M24:N24)</f>
        <v>4238.5</v>
      </c>
      <c r="P24" s="63">
        <v>158.80201</v>
      </c>
    </row>
    <row r="25" spans="1:16" s="22" customFormat="1" ht="15.75" customHeight="1">
      <c r="A25" s="98"/>
      <c r="B25" s="89"/>
      <c r="C25" s="89"/>
      <c r="D25" s="86"/>
      <c r="E25" s="77" t="s">
        <v>14</v>
      </c>
      <c r="F25" s="105"/>
      <c r="G25" s="82"/>
      <c r="H25" s="81"/>
      <c r="I25" s="75"/>
      <c r="J25" s="63">
        <v>0</v>
      </c>
      <c r="K25" s="64">
        <v>0</v>
      </c>
      <c r="L25" s="53">
        <v>0</v>
      </c>
      <c r="M25" s="63">
        <v>62.42245</v>
      </c>
      <c r="N25" s="64">
        <v>1674.65255</v>
      </c>
      <c r="O25" s="71">
        <f>SUM(M25:N25)</f>
        <v>1737.075</v>
      </c>
      <c r="P25" s="63">
        <v>65.08257</v>
      </c>
    </row>
    <row r="26" spans="1:16" s="22" customFormat="1" ht="15.75" customHeight="1">
      <c r="A26" s="98"/>
      <c r="B26" s="89"/>
      <c r="C26" s="89"/>
      <c r="D26" s="86"/>
      <c r="E26" s="78"/>
      <c r="F26" s="96"/>
      <c r="G26" s="78"/>
      <c r="H26" s="69" t="s">
        <v>83</v>
      </c>
      <c r="I26" s="76"/>
      <c r="J26" s="63">
        <v>0</v>
      </c>
      <c r="K26" s="64">
        <v>0</v>
      </c>
      <c r="L26" s="53">
        <v>0</v>
      </c>
      <c r="M26" s="72">
        <v>0</v>
      </c>
      <c r="N26" s="63">
        <v>311.966</v>
      </c>
      <c r="O26" s="71">
        <f>SUM(N26:N26)</f>
        <v>311.966</v>
      </c>
      <c r="P26" s="63">
        <v>0</v>
      </c>
    </row>
    <row r="27" spans="1:16" s="22" customFormat="1" ht="17.25" customHeight="1">
      <c r="A27" s="106"/>
      <c r="B27" s="90"/>
      <c r="C27" s="90"/>
      <c r="D27" s="87"/>
      <c r="E27" s="55" t="s">
        <v>13</v>
      </c>
      <c r="F27" s="68" t="s">
        <v>49</v>
      </c>
      <c r="G27" s="67" t="s">
        <v>18</v>
      </c>
      <c r="H27" s="57" t="s">
        <v>48</v>
      </c>
      <c r="I27" s="25">
        <v>120</v>
      </c>
      <c r="J27" s="53">
        <v>0.83486</v>
      </c>
      <c r="K27" s="53">
        <v>0</v>
      </c>
      <c r="L27" s="53">
        <v>0.83486</v>
      </c>
      <c r="M27" s="71">
        <v>0.83486</v>
      </c>
      <c r="N27" s="71">
        <v>0</v>
      </c>
      <c r="O27" s="71">
        <v>0.83486</v>
      </c>
      <c r="P27" s="71">
        <v>0.83486</v>
      </c>
    </row>
    <row r="28" spans="1:16" s="22" customFormat="1" ht="58.5" customHeight="1">
      <c r="A28" s="18" t="s">
        <v>25</v>
      </c>
      <c r="B28" s="56" t="s">
        <v>56</v>
      </c>
      <c r="C28" s="24" t="s">
        <v>11</v>
      </c>
      <c r="D28" s="20" t="s">
        <v>12</v>
      </c>
      <c r="E28" s="51" t="s">
        <v>14</v>
      </c>
      <c r="F28" s="52" t="s">
        <v>23</v>
      </c>
      <c r="G28" s="51" t="s">
        <v>23</v>
      </c>
      <c r="H28" s="23" t="s">
        <v>39</v>
      </c>
      <c r="I28" s="25">
        <v>240</v>
      </c>
      <c r="J28" s="53">
        <v>90</v>
      </c>
      <c r="K28" s="53">
        <v>0</v>
      </c>
      <c r="L28" s="53">
        <v>90</v>
      </c>
      <c r="M28" s="71">
        <v>150</v>
      </c>
      <c r="N28" s="71">
        <v>0</v>
      </c>
      <c r="O28" s="71">
        <v>150</v>
      </c>
      <c r="P28" s="71">
        <v>170</v>
      </c>
    </row>
    <row r="29" spans="1:16" s="22" customFormat="1" ht="18" customHeight="1">
      <c r="A29" s="97" t="s">
        <v>26</v>
      </c>
      <c r="B29" s="88" t="s">
        <v>57</v>
      </c>
      <c r="C29" s="88" t="s">
        <v>42</v>
      </c>
      <c r="D29" s="85" t="s">
        <v>12</v>
      </c>
      <c r="E29" s="77" t="s">
        <v>14</v>
      </c>
      <c r="F29" s="95" t="s">
        <v>19</v>
      </c>
      <c r="G29" s="77" t="s">
        <v>45</v>
      </c>
      <c r="H29" s="79" t="s">
        <v>37</v>
      </c>
      <c r="I29" s="25">
        <v>240</v>
      </c>
      <c r="J29" s="53">
        <v>50</v>
      </c>
      <c r="K29" s="53">
        <v>200</v>
      </c>
      <c r="L29" s="53">
        <f>SUM(J29:K29)</f>
        <v>250</v>
      </c>
      <c r="M29" s="71">
        <v>60</v>
      </c>
      <c r="N29" s="71">
        <v>0</v>
      </c>
      <c r="O29" s="71">
        <v>60</v>
      </c>
      <c r="P29" s="71">
        <v>70</v>
      </c>
    </row>
    <row r="30" spans="1:16" s="22" customFormat="1" ht="19.5" customHeight="1">
      <c r="A30" s="98"/>
      <c r="B30" s="89"/>
      <c r="C30" s="89"/>
      <c r="D30" s="86"/>
      <c r="E30" s="82"/>
      <c r="F30" s="96"/>
      <c r="G30" s="78"/>
      <c r="H30" s="80"/>
      <c r="I30" s="25">
        <v>850</v>
      </c>
      <c r="J30" s="53">
        <v>145.5</v>
      </c>
      <c r="K30" s="53">
        <v>144.7</v>
      </c>
      <c r="L30" s="53">
        <f aca="true" t="shared" si="0" ref="L30:L39">SUM(J30:K30)</f>
        <v>290.2</v>
      </c>
      <c r="M30" s="71">
        <v>212</v>
      </c>
      <c r="N30" s="71">
        <v>0</v>
      </c>
      <c r="O30" s="71">
        <v>212</v>
      </c>
      <c r="P30" s="71">
        <v>212</v>
      </c>
    </row>
    <row r="31" spans="1:16" s="22" customFormat="1" ht="18.75" customHeight="1">
      <c r="A31" s="98"/>
      <c r="B31" s="89"/>
      <c r="C31" s="89"/>
      <c r="D31" s="86"/>
      <c r="E31" s="82"/>
      <c r="F31" s="95" t="s">
        <v>18</v>
      </c>
      <c r="G31" s="77" t="s">
        <v>19</v>
      </c>
      <c r="H31" s="80"/>
      <c r="I31" s="74">
        <v>240</v>
      </c>
      <c r="J31" s="53">
        <v>784</v>
      </c>
      <c r="K31" s="64">
        <v>0</v>
      </c>
      <c r="L31" s="53">
        <f t="shared" si="0"/>
        <v>784</v>
      </c>
      <c r="M31" s="71">
        <v>770</v>
      </c>
      <c r="N31" s="64">
        <v>0</v>
      </c>
      <c r="O31" s="71">
        <v>770</v>
      </c>
      <c r="P31" s="71">
        <v>870</v>
      </c>
    </row>
    <row r="32" spans="1:16" s="22" customFormat="1" ht="18.75" customHeight="1">
      <c r="A32" s="60"/>
      <c r="B32" s="89"/>
      <c r="C32" s="61"/>
      <c r="D32" s="66"/>
      <c r="E32" s="82"/>
      <c r="F32" s="105"/>
      <c r="G32" s="82"/>
      <c r="H32" s="23" t="s">
        <v>74</v>
      </c>
      <c r="I32" s="75"/>
      <c r="J32" s="53">
        <v>0</v>
      </c>
      <c r="K32" s="64">
        <v>87.92392</v>
      </c>
      <c r="L32" s="53">
        <f>SUM(J32:K32)</f>
        <v>87.92392</v>
      </c>
      <c r="M32" s="71">
        <v>0</v>
      </c>
      <c r="N32" s="64">
        <v>0</v>
      </c>
      <c r="O32" s="71">
        <v>0</v>
      </c>
      <c r="P32" s="71">
        <v>0</v>
      </c>
    </row>
    <row r="33" spans="1:16" s="22" customFormat="1" ht="18.75" customHeight="1">
      <c r="A33" s="60"/>
      <c r="B33" s="89"/>
      <c r="C33" s="61"/>
      <c r="D33" s="66"/>
      <c r="E33" s="82"/>
      <c r="F33" s="105"/>
      <c r="G33" s="82"/>
      <c r="H33" s="65" t="s">
        <v>73</v>
      </c>
      <c r="I33" s="75"/>
      <c r="J33" s="53">
        <v>0</v>
      </c>
      <c r="K33" s="64">
        <v>711.38408</v>
      </c>
      <c r="L33" s="53">
        <f>SUM(J33:K33)</f>
        <v>711.38408</v>
      </c>
      <c r="M33" s="71">
        <v>0</v>
      </c>
      <c r="N33" s="64">
        <v>0</v>
      </c>
      <c r="O33" s="71">
        <v>0</v>
      </c>
      <c r="P33" s="71">
        <v>0</v>
      </c>
    </row>
    <row r="34" spans="1:16" s="22" customFormat="1" ht="18.75" customHeight="1">
      <c r="A34" s="60"/>
      <c r="B34" s="89"/>
      <c r="C34" s="61"/>
      <c r="D34" s="66"/>
      <c r="E34" s="82"/>
      <c r="F34" s="105"/>
      <c r="G34" s="82"/>
      <c r="H34" s="65" t="s">
        <v>75</v>
      </c>
      <c r="I34" s="75"/>
      <c r="J34" s="53">
        <v>0</v>
      </c>
      <c r="K34" s="64">
        <v>1898.448</v>
      </c>
      <c r="L34" s="53">
        <f>SUM(J34:K34)</f>
        <v>1898.448</v>
      </c>
      <c r="M34" s="71">
        <v>0</v>
      </c>
      <c r="N34" s="64">
        <v>0</v>
      </c>
      <c r="O34" s="71">
        <v>0</v>
      </c>
      <c r="P34" s="71">
        <v>0</v>
      </c>
    </row>
    <row r="35" spans="1:16" s="22" customFormat="1" ht="18.75" customHeight="1">
      <c r="A35" s="60"/>
      <c r="B35" s="90"/>
      <c r="C35" s="61"/>
      <c r="D35" s="59"/>
      <c r="E35" s="78"/>
      <c r="F35" s="96"/>
      <c r="G35" s="78"/>
      <c r="H35" s="23" t="s">
        <v>70</v>
      </c>
      <c r="I35" s="62">
        <v>410</v>
      </c>
      <c r="J35" s="53">
        <v>4486.20359</v>
      </c>
      <c r="K35" s="64">
        <v>0</v>
      </c>
      <c r="L35" s="53">
        <f t="shared" si="0"/>
        <v>4486.20359</v>
      </c>
      <c r="M35" s="71">
        <v>0</v>
      </c>
      <c r="N35" s="64">
        <v>0</v>
      </c>
      <c r="O35" s="71">
        <v>0</v>
      </c>
      <c r="P35" s="71">
        <v>0</v>
      </c>
    </row>
    <row r="36" spans="1:16" s="22" customFormat="1" ht="44.25" customHeight="1">
      <c r="A36" s="97" t="s">
        <v>30</v>
      </c>
      <c r="B36" s="88" t="s">
        <v>58</v>
      </c>
      <c r="C36" s="102" t="s">
        <v>11</v>
      </c>
      <c r="D36" s="85" t="s">
        <v>12</v>
      </c>
      <c r="E36" s="77" t="s">
        <v>14</v>
      </c>
      <c r="F36" s="95" t="s">
        <v>21</v>
      </c>
      <c r="G36" s="77" t="s">
        <v>16</v>
      </c>
      <c r="H36" s="23" t="s">
        <v>44</v>
      </c>
      <c r="I36" s="74">
        <v>240</v>
      </c>
      <c r="J36" s="53">
        <v>106</v>
      </c>
      <c r="K36" s="53">
        <v>0</v>
      </c>
      <c r="L36" s="53">
        <f t="shared" si="0"/>
        <v>106</v>
      </c>
      <c r="M36" s="71">
        <v>100</v>
      </c>
      <c r="N36" s="71">
        <v>0</v>
      </c>
      <c r="O36" s="71">
        <v>100</v>
      </c>
      <c r="P36" s="71">
        <v>100</v>
      </c>
    </row>
    <row r="37" spans="1:16" s="22" customFormat="1" ht="33" customHeight="1">
      <c r="A37" s="106"/>
      <c r="B37" s="89"/>
      <c r="C37" s="103"/>
      <c r="D37" s="86"/>
      <c r="E37" s="82"/>
      <c r="F37" s="105"/>
      <c r="G37" s="82"/>
      <c r="H37" s="57" t="s">
        <v>77</v>
      </c>
      <c r="I37" s="75"/>
      <c r="J37" s="53">
        <v>393.42015</v>
      </c>
      <c r="K37" s="64">
        <v>0</v>
      </c>
      <c r="L37" s="53">
        <f t="shared" si="0"/>
        <v>393.42015</v>
      </c>
      <c r="M37" s="71">
        <v>0</v>
      </c>
      <c r="N37" s="64">
        <v>0</v>
      </c>
      <c r="O37" s="71">
        <v>0</v>
      </c>
      <c r="P37" s="71">
        <v>0</v>
      </c>
    </row>
    <row r="38" spans="1:16" s="22" customFormat="1" ht="33" customHeight="1">
      <c r="A38" s="60"/>
      <c r="B38" s="90"/>
      <c r="C38" s="104"/>
      <c r="D38" s="87"/>
      <c r="E38" s="78"/>
      <c r="F38" s="96"/>
      <c r="G38" s="78"/>
      <c r="H38" s="57" t="s">
        <v>72</v>
      </c>
      <c r="I38" s="76"/>
      <c r="J38" s="53">
        <v>0</v>
      </c>
      <c r="K38" s="64">
        <v>53.0048</v>
      </c>
      <c r="L38" s="53">
        <f t="shared" si="0"/>
        <v>53.0048</v>
      </c>
      <c r="M38" s="71">
        <v>0</v>
      </c>
      <c r="N38" s="64">
        <v>0</v>
      </c>
      <c r="O38" s="71">
        <v>0</v>
      </c>
      <c r="P38" s="71">
        <v>0</v>
      </c>
    </row>
    <row r="39" spans="1:16" s="22" customFormat="1" ht="16.5" customHeight="1">
      <c r="A39" s="97" t="s">
        <v>43</v>
      </c>
      <c r="B39" s="88" t="s">
        <v>50</v>
      </c>
      <c r="C39" s="88" t="s">
        <v>42</v>
      </c>
      <c r="D39" s="85" t="s">
        <v>12</v>
      </c>
      <c r="E39" s="85" t="s">
        <v>14</v>
      </c>
      <c r="F39" s="95" t="s">
        <v>19</v>
      </c>
      <c r="G39" s="77" t="s">
        <v>15</v>
      </c>
      <c r="H39" s="79" t="s">
        <v>59</v>
      </c>
      <c r="I39" s="25">
        <v>120</v>
      </c>
      <c r="J39" s="53">
        <v>4358.81557</v>
      </c>
      <c r="K39" s="53">
        <v>2370.75976</v>
      </c>
      <c r="L39" s="53">
        <f t="shared" si="0"/>
        <v>6729.57533</v>
      </c>
      <c r="M39" s="71">
        <v>6117.43202</v>
      </c>
      <c r="N39" s="71">
        <v>0</v>
      </c>
      <c r="O39" s="71">
        <v>6117.43202</v>
      </c>
      <c r="P39" s="71">
        <v>5707.39806</v>
      </c>
    </row>
    <row r="40" spans="1:16" s="22" customFormat="1" ht="16.5" customHeight="1">
      <c r="A40" s="98"/>
      <c r="B40" s="89"/>
      <c r="C40" s="89"/>
      <c r="D40" s="86"/>
      <c r="E40" s="86"/>
      <c r="F40" s="105"/>
      <c r="G40" s="82"/>
      <c r="H40" s="81"/>
      <c r="I40" s="25">
        <v>850</v>
      </c>
      <c r="J40" s="53">
        <v>0</v>
      </c>
      <c r="K40" s="53">
        <v>0</v>
      </c>
      <c r="L40" s="53">
        <v>0</v>
      </c>
      <c r="M40" s="71">
        <v>0</v>
      </c>
      <c r="N40" s="71">
        <v>0</v>
      </c>
      <c r="O40" s="71">
        <v>0</v>
      </c>
      <c r="P40" s="71">
        <v>0</v>
      </c>
    </row>
    <row r="41" spans="1:16" s="22" customFormat="1" ht="16.5" customHeight="1">
      <c r="A41" s="98"/>
      <c r="B41" s="89"/>
      <c r="C41" s="89"/>
      <c r="D41" s="86"/>
      <c r="E41" s="86"/>
      <c r="F41" s="96"/>
      <c r="G41" s="78"/>
      <c r="H41" s="57" t="s">
        <v>68</v>
      </c>
      <c r="I41" s="54">
        <v>240</v>
      </c>
      <c r="J41" s="53">
        <v>5</v>
      </c>
      <c r="K41" s="53">
        <v>0</v>
      </c>
      <c r="L41" s="53">
        <f>SUM(J41:K41)</f>
        <v>5</v>
      </c>
      <c r="M41" s="71">
        <v>0</v>
      </c>
      <c r="N41" s="71">
        <v>0</v>
      </c>
      <c r="O41" s="71">
        <v>0</v>
      </c>
      <c r="P41" s="71">
        <v>0</v>
      </c>
    </row>
    <row r="42" spans="1:16" s="22" customFormat="1" ht="17.25" customHeight="1">
      <c r="A42" s="98"/>
      <c r="B42" s="89"/>
      <c r="C42" s="89"/>
      <c r="D42" s="86"/>
      <c r="E42" s="86"/>
      <c r="F42" s="95" t="s">
        <v>19</v>
      </c>
      <c r="G42" s="77" t="s">
        <v>45</v>
      </c>
      <c r="H42" s="23" t="s">
        <v>60</v>
      </c>
      <c r="I42" s="25">
        <v>240</v>
      </c>
      <c r="J42" s="53">
        <v>15</v>
      </c>
      <c r="K42" s="53">
        <v>0</v>
      </c>
      <c r="L42" s="53">
        <v>15</v>
      </c>
      <c r="M42" s="71">
        <v>15</v>
      </c>
      <c r="N42" s="71">
        <v>0</v>
      </c>
      <c r="O42" s="71">
        <v>15</v>
      </c>
      <c r="P42" s="71">
        <v>15</v>
      </c>
    </row>
    <row r="43" spans="1:16" s="22" customFormat="1" ht="17.25" customHeight="1">
      <c r="A43" s="98"/>
      <c r="B43" s="89"/>
      <c r="C43" s="89"/>
      <c r="D43" s="86"/>
      <c r="E43" s="86"/>
      <c r="F43" s="105"/>
      <c r="G43" s="82"/>
      <c r="H43" s="79" t="s">
        <v>61</v>
      </c>
      <c r="I43" s="25">
        <v>110</v>
      </c>
      <c r="J43" s="53">
        <v>4785.48</v>
      </c>
      <c r="K43" s="64">
        <v>2734.25587</v>
      </c>
      <c r="L43" s="53">
        <f>SUM(J43:K43)</f>
        <v>7519.7358699999995</v>
      </c>
      <c r="M43" s="71">
        <v>5373</v>
      </c>
      <c r="N43" s="64">
        <v>0</v>
      </c>
      <c r="O43" s="71">
        <v>5373</v>
      </c>
      <c r="P43" s="71">
        <v>5524</v>
      </c>
    </row>
    <row r="44" spans="1:16" s="22" customFormat="1" ht="17.25" customHeight="1">
      <c r="A44" s="98"/>
      <c r="B44" s="89"/>
      <c r="C44" s="89"/>
      <c r="D44" s="86"/>
      <c r="E44" s="86"/>
      <c r="F44" s="105"/>
      <c r="G44" s="82"/>
      <c r="H44" s="80"/>
      <c r="I44" s="25">
        <v>240</v>
      </c>
      <c r="J44" s="53">
        <v>2893.55</v>
      </c>
      <c r="K44" s="64">
        <v>496.59088</v>
      </c>
      <c r="L44" s="53">
        <f>SUM(J44:K44)</f>
        <v>3390.1408800000004</v>
      </c>
      <c r="M44" s="71">
        <v>2262</v>
      </c>
      <c r="N44" s="64">
        <v>0</v>
      </c>
      <c r="O44" s="71">
        <v>2262</v>
      </c>
      <c r="P44" s="71">
        <v>2409</v>
      </c>
    </row>
    <row r="45" spans="1:16" s="22" customFormat="1" ht="17.25" customHeight="1">
      <c r="A45" s="98"/>
      <c r="B45" s="89"/>
      <c r="C45" s="89"/>
      <c r="D45" s="86"/>
      <c r="E45" s="86"/>
      <c r="F45" s="105"/>
      <c r="G45" s="82"/>
      <c r="H45" s="80"/>
      <c r="I45" s="25">
        <v>360</v>
      </c>
      <c r="J45" s="53">
        <v>15</v>
      </c>
      <c r="K45" s="53">
        <v>0</v>
      </c>
      <c r="L45" s="53">
        <v>15</v>
      </c>
      <c r="M45" s="71">
        <v>10</v>
      </c>
      <c r="N45" s="71">
        <v>0</v>
      </c>
      <c r="O45" s="71">
        <v>10</v>
      </c>
      <c r="P45" s="71">
        <v>10</v>
      </c>
    </row>
    <row r="46" spans="1:16" s="22" customFormat="1" ht="17.25" customHeight="1">
      <c r="A46" s="98"/>
      <c r="B46" s="89"/>
      <c r="C46" s="89"/>
      <c r="D46" s="86"/>
      <c r="E46" s="86"/>
      <c r="F46" s="105"/>
      <c r="G46" s="82"/>
      <c r="H46" s="80"/>
      <c r="I46" s="25">
        <v>850</v>
      </c>
      <c r="J46" s="53">
        <v>8</v>
      </c>
      <c r="K46" s="53">
        <v>0</v>
      </c>
      <c r="L46" s="53">
        <f>SUM(J46:K46)</f>
        <v>8</v>
      </c>
      <c r="M46" s="71">
        <v>6</v>
      </c>
      <c r="N46" s="71">
        <v>0</v>
      </c>
      <c r="O46" s="71">
        <v>6</v>
      </c>
      <c r="P46" s="71">
        <v>6</v>
      </c>
    </row>
    <row r="47" spans="1:16" s="22" customFormat="1" ht="17.25" customHeight="1">
      <c r="A47" s="98"/>
      <c r="B47" s="89"/>
      <c r="C47" s="89"/>
      <c r="D47" s="86"/>
      <c r="E47" s="86"/>
      <c r="F47" s="95" t="s">
        <v>23</v>
      </c>
      <c r="G47" s="77" t="s">
        <v>18</v>
      </c>
      <c r="H47" s="81"/>
      <c r="I47" s="74">
        <v>240</v>
      </c>
      <c r="J47" s="53">
        <v>10</v>
      </c>
      <c r="K47" s="64">
        <v>0</v>
      </c>
      <c r="L47" s="53">
        <f>SUM(J47:K47)</f>
        <v>10</v>
      </c>
      <c r="M47" s="71">
        <v>30</v>
      </c>
      <c r="N47" s="64">
        <v>0</v>
      </c>
      <c r="O47" s="71">
        <v>30</v>
      </c>
      <c r="P47" s="71">
        <v>30</v>
      </c>
    </row>
    <row r="48" spans="1:16" s="22" customFormat="1" ht="16.5" customHeight="1">
      <c r="A48" s="98"/>
      <c r="B48" s="89"/>
      <c r="C48" s="89"/>
      <c r="D48" s="86"/>
      <c r="E48" s="86"/>
      <c r="F48" s="96"/>
      <c r="G48" s="78"/>
      <c r="H48" s="23" t="s">
        <v>63</v>
      </c>
      <c r="I48" s="75"/>
      <c r="J48" s="53">
        <v>15</v>
      </c>
      <c r="K48" s="53">
        <v>10</v>
      </c>
      <c r="L48" s="53">
        <f>SUM(J48:K48)</f>
        <v>25</v>
      </c>
      <c r="M48" s="71">
        <v>30</v>
      </c>
      <c r="N48" s="71">
        <v>0</v>
      </c>
      <c r="O48" s="71">
        <v>30</v>
      </c>
      <c r="P48" s="71">
        <v>30</v>
      </c>
    </row>
    <row r="49" spans="1:16" s="22" customFormat="1" ht="16.5" customHeight="1">
      <c r="A49" s="98"/>
      <c r="B49" s="90"/>
      <c r="C49" s="89"/>
      <c r="D49" s="86"/>
      <c r="E49" s="86"/>
      <c r="F49" s="52" t="s">
        <v>29</v>
      </c>
      <c r="G49" s="51" t="s">
        <v>21</v>
      </c>
      <c r="H49" s="23" t="s">
        <v>62</v>
      </c>
      <c r="I49" s="25">
        <v>540</v>
      </c>
      <c r="J49" s="64">
        <v>26460.9374</v>
      </c>
      <c r="K49" s="53">
        <v>-1467.644</v>
      </c>
      <c r="L49" s="53">
        <f>SUM(J49:K49)</f>
        <v>24993.2934</v>
      </c>
      <c r="M49" s="64">
        <v>0</v>
      </c>
      <c r="N49" s="71">
        <v>0</v>
      </c>
      <c r="O49" s="71">
        <v>0</v>
      </c>
      <c r="P49" s="64">
        <v>0</v>
      </c>
    </row>
    <row r="50" spans="1:16" s="30" customFormat="1" ht="12.75">
      <c r="A50" s="25"/>
      <c r="B50" s="26" t="s">
        <v>0</v>
      </c>
      <c r="C50" s="24"/>
      <c r="D50" s="27"/>
      <c r="E50" s="27"/>
      <c r="F50" s="27"/>
      <c r="G50" s="28"/>
      <c r="H50" s="25"/>
      <c r="I50" s="25"/>
      <c r="J50" s="29">
        <f aca="true" t="shared" si="1" ref="J50:P50">SUM(J8:J49)</f>
        <v>53329.948019999996</v>
      </c>
      <c r="K50" s="29">
        <f t="shared" si="1"/>
        <v>8806.93722</v>
      </c>
      <c r="L50" s="29">
        <f>SUM(L8:L49)</f>
        <v>62136.88524</v>
      </c>
      <c r="M50" s="73">
        <f>SUM(M8:M49)</f>
        <v>22878.52366</v>
      </c>
      <c r="N50" s="73">
        <f t="shared" si="1"/>
        <v>8373.262789999999</v>
      </c>
      <c r="O50" s="73">
        <f t="shared" si="1"/>
        <v>31251.78645</v>
      </c>
      <c r="P50" s="73">
        <f t="shared" si="1"/>
        <v>21511.14681</v>
      </c>
    </row>
    <row r="51" spans="2:16" s="30" customFormat="1" ht="12.75">
      <c r="B51" s="31"/>
      <c r="C51" s="32"/>
      <c r="D51" s="33"/>
      <c r="E51" s="33"/>
      <c r="F51" s="33"/>
      <c r="G51" s="34"/>
      <c r="M51" s="72"/>
      <c r="N51" s="72"/>
      <c r="O51" s="72"/>
      <c r="P51" s="72"/>
    </row>
    <row r="52" spans="1:7" ht="12.75">
      <c r="A52" s="35"/>
      <c r="B52" s="36"/>
      <c r="C52" s="37"/>
      <c r="D52" s="38"/>
      <c r="E52" s="36"/>
      <c r="F52" s="39"/>
      <c r="G52" s="40"/>
    </row>
    <row r="53" spans="1:7" ht="12.75">
      <c r="A53" s="35"/>
      <c r="B53" s="36"/>
      <c r="C53" s="37"/>
      <c r="D53" s="35"/>
      <c r="E53" s="36"/>
      <c r="F53" s="39"/>
      <c r="G53" s="34"/>
    </row>
    <row r="54" spans="1:7" ht="12.75">
      <c r="A54" s="41"/>
      <c r="B54" s="42"/>
      <c r="C54" s="3"/>
      <c r="D54" s="41"/>
      <c r="E54" s="36"/>
      <c r="F54" s="39"/>
      <c r="G54" s="40"/>
    </row>
    <row r="55" spans="2:7" ht="12.75">
      <c r="B55" s="4"/>
      <c r="D55" s="41"/>
      <c r="E55" s="42"/>
      <c r="F55" s="44"/>
      <c r="G55" s="45"/>
    </row>
    <row r="56" spans="1:7" ht="12.75">
      <c r="A56" s="41"/>
      <c r="B56" s="4"/>
      <c r="D56" s="41"/>
      <c r="G56" s="45"/>
    </row>
    <row r="57" spans="1:7" ht="12.75">
      <c r="A57" s="41"/>
      <c r="B57" s="42"/>
      <c r="C57" s="3"/>
      <c r="D57" s="41"/>
      <c r="G57" s="45"/>
    </row>
    <row r="58" spans="1:7" ht="12.75">
      <c r="A58" s="22"/>
      <c r="B58" s="42"/>
      <c r="C58" s="3"/>
      <c r="D58" s="41"/>
      <c r="E58" s="42"/>
      <c r="F58" s="44"/>
      <c r="G58" s="45"/>
    </row>
    <row r="59" spans="2:7" ht="12.75">
      <c r="B59" s="2"/>
      <c r="C59" s="3"/>
      <c r="D59" s="2"/>
      <c r="E59" s="42"/>
      <c r="F59" s="44"/>
      <c r="G59" s="45"/>
    </row>
    <row r="60" spans="2:7" ht="12.75">
      <c r="B60" s="2"/>
      <c r="C60" s="3"/>
      <c r="D60" s="42"/>
      <c r="E60" s="42"/>
      <c r="F60" s="44"/>
      <c r="G60" s="45"/>
    </row>
    <row r="61" spans="2:7" ht="12.75">
      <c r="B61" s="2"/>
      <c r="C61" s="3"/>
      <c r="D61" s="42"/>
      <c r="E61" s="42"/>
      <c r="F61" s="46"/>
      <c r="G61" s="45"/>
    </row>
    <row r="62" spans="2:7" ht="12.75">
      <c r="B62" s="47"/>
      <c r="C62" s="3"/>
      <c r="D62" s="42"/>
      <c r="E62" s="42"/>
      <c r="F62" s="48"/>
      <c r="G62" s="45"/>
    </row>
    <row r="63" spans="2:7" ht="12.75">
      <c r="B63" s="47"/>
      <c r="G63" s="49"/>
    </row>
  </sheetData>
  <sheetProtection/>
  <mergeCells count="72">
    <mergeCell ref="G29:G30"/>
    <mergeCell ref="N4:P4"/>
    <mergeCell ref="A5:L5"/>
    <mergeCell ref="I8:I10"/>
    <mergeCell ref="F6:G6"/>
    <mergeCell ref="B8:B10"/>
    <mergeCell ref="A15:A16"/>
    <mergeCell ref="F8:F10"/>
    <mergeCell ref="D8:D10"/>
    <mergeCell ref="E17:E22"/>
    <mergeCell ref="A39:A49"/>
    <mergeCell ref="B39:B49"/>
    <mergeCell ref="G42:G46"/>
    <mergeCell ref="F39:F41"/>
    <mergeCell ref="N1:O1"/>
    <mergeCell ref="N2:P2"/>
    <mergeCell ref="N3:P3"/>
    <mergeCell ref="G15:G16"/>
    <mergeCell ref="G12:G14"/>
    <mergeCell ref="G36:G38"/>
    <mergeCell ref="A36:A37"/>
    <mergeCell ref="B29:B35"/>
    <mergeCell ref="B36:B38"/>
    <mergeCell ref="A17:A27"/>
    <mergeCell ref="D29:D31"/>
    <mergeCell ref="F29:F30"/>
    <mergeCell ref="E25:E26"/>
    <mergeCell ref="F17:F26"/>
    <mergeCell ref="E29:E35"/>
    <mergeCell ref="F31:F35"/>
    <mergeCell ref="C39:C49"/>
    <mergeCell ref="D39:D49"/>
    <mergeCell ref="F47:F48"/>
    <mergeCell ref="C29:C31"/>
    <mergeCell ref="E39:E49"/>
    <mergeCell ref="C36:C38"/>
    <mergeCell ref="D36:D38"/>
    <mergeCell ref="F42:F46"/>
    <mergeCell ref="E36:E38"/>
    <mergeCell ref="F36:F38"/>
    <mergeCell ref="A29:A31"/>
    <mergeCell ref="C17:C27"/>
    <mergeCell ref="C12:C14"/>
    <mergeCell ref="D12:D14"/>
    <mergeCell ref="E15:E16"/>
    <mergeCell ref="A8:A10"/>
    <mergeCell ref="A12:A14"/>
    <mergeCell ref="B12:B14"/>
    <mergeCell ref="D7:E7"/>
    <mergeCell ref="C8:C10"/>
    <mergeCell ref="F12:F14"/>
    <mergeCell ref="G8:G10"/>
    <mergeCell ref="F15:F16"/>
    <mergeCell ref="D15:D16"/>
    <mergeCell ref="E9:E10"/>
    <mergeCell ref="E13:E14"/>
    <mergeCell ref="G17:G26"/>
    <mergeCell ref="I17:I26"/>
    <mergeCell ref="H23:H25"/>
    <mergeCell ref="B15:B16"/>
    <mergeCell ref="D17:D27"/>
    <mergeCell ref="B17:B27"/>
    <mergeCell ref="I47:I48"/>
    <mergeCell ref="I15:I16"/>
    <mergeCell ref="G47:G48"/>
    <mergeCell ref="H43:H47"/>
    <mergeCell ref="I36:I38"/>
    <mergeCell ref="G39:G41"/>
    <mergeCell ref="I31:I34"/>
    <mergeCell ref="H39:H40"/>
    <mergeCell ref="H29:H31"/>
    <mergeCell ref="G31:G35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2020-09-21T10:17:16Z</cp:lastPrinted>
  <dcterms:created xsi:type="dcterms:W3CDTF">2004-06-18T05:29:07Z</dcterms:created>
  <dcterms:modified xsi:type="dcterms:W3CDTF">2020-09-30T04:18:49Z</dcterms:modified>
  <cp:category/>
  <cp:version/>
  <cp:contentType/>
  <cp:contentStatus/>
</cp:coreProperties>
</file>