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'!$A$1:$S$53</definedName>
  </definedNames>
  <calcPr fullCalcOnLoad="1"/>
</workbook>
</file>

<file path=xl/sharedStrings.xml><?xml version="1.0" encoding="utf-8"?>
<sst xmlns="http://schemas.openxmlformats.org/spreadsheetml/2006/main" count="129" uniqueCount="85">
  <si>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</si>
  <si>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</si>
  <si>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</si>
  <si>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</si>
  <si>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</si>
  <si>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</si>
  <si>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</si>
  <si>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</si>
  <si>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</si>
  <si>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</si>
  <si>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</si>
  <si>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</si>
  <si>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</si>
  <si>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</si>
  <si>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</si>
  <si>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</si>
  <si>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</si>
  <si>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</si>
  <si>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</si>
  <si>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</si>
  <si>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</si>
  <si>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</si>
  <si>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</si>
  <si>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</si>
  <si>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</si>
  <si>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</si>
  <si>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</si>
  <si>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МКУ «Управление по делам администрации»</t>
  </si>
  <si>
    <t>14</t>
  </si>
  <si>
    <t>8.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</si>
  <si>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</si>
  <si>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</si>
  <si>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</si>
  <si>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</si>
  <si>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</si>
  <si>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</si>
  <si>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</si>
  <si>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</si>
  <si>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</si>
  <si>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</si>
  <si>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</si>
  <si>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05.0.F2.55550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</si>
  <si>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</si>
  <si>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</si>
  <si>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</si>
  <si>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</si>
  <si>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</si>
  <si>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</si>
  <si>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</si>
  <si>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</si>
  <si>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</si>
  <si>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ФБ</t>
  </si>
  <si>
    <t>06.0.01.02040</t>
  </si>
  <si>
    <t>06.0.01.20904</t>
  </si>
  <si>
    <t>06.0.01.99990</t>
  </si>
  <si>
    <t>06.0.02.89020</t>
  </si>
  <si>
    <t>06.0.03.02400</t>
  </si>
  <si>
    <t>03.0.02.99990</t>
  </si>
  <si>
    <t>06.0.09.84200</t>
  </si>
  <si>
    <t>05.0.01.89671</t>
  </si>
  <si>
    <t>05.0.01.20671</t>
  </si>
  <si>
    <t>05.0.01.89672</t>
  </si>
  <si>
    <t>05.0.01.20672</t>
  </si>
  <si>
    <t>05.0.F2.99990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</si>
  <si>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</si>
  <si>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Отклонение</t>
  </si>
  <si>
    <t>Уточнено             на 2021 год</t>
  </si>
  <si>
    <t>Утверждено     на 2021 год</t>
  </si>
  <si>
    <t>04.0.02.99990</t>
  </si>
  <si>
    <t>Объем средств на реализацию муниципальных целевых программ сельского поселения Сентябрьский на 2021 год  и плановый период 2022 - 2023 годов</t>
  </si>
  <si>
    <t>Утверждено   на 2022 год</t>
  </si>
  <si>
    <t>Утверждено на 2023 год</t>
  </si>
  <si>
    <t xml:space="preserve">01.0.01.89027 </t>
  </si>
  <si>
    <t>05.0.02.89017</t>
  </si>
  <si>
    <t>05.0.02.82752</t>
  </si>
  <si>
    <t>05.0.02.S2752</t>
  </si>
  <si>
    <t>09.0.03.99990</t>
  </si>
  <si>
    <t>09.0.03.89003</t>
  </si>
  <si>
    <t>06.0.01.89015</t>
  </si>
  <si>
    <t>06.0.01.89028</t>
  </si>
  <si>
    <t>06.0.03.84200</t>
  </si>
  <si>
    <t>05.0.F2.89018</t>
  </si>
  <si>
    <t xml:space="preserve">Приложение 7                     </t>
  </si>
  <si>
    <t>к решению Совета депутатов</t>
  </si>
  <si>
    <t>от 02.11.2021 №168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</si>
</sst>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5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223" fontId="22" fillId="0" borderId="11" xfId="54" applyNumberFormat="1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177" fontId="22" fillId="24" borderId="10" xfId="54" applyNumberFormat="1" applyFont="1" applyFill="1" applyBorder="1" applyAlignment="1">
      <alignment horizontal="center" vertical="center"/>
      <protection/>
    </xf>
    <xf numFmtId="177" fontId="22" fillId="24" borderId="11" xfId="54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wrapText="1"/>
    </xf>
    <xf numFmtId="170" fontId="22" fillId="0" borderId="0" xfId="43" applyFont="1" applyAlignment="1">
      <alignment wrapText="1"/>
    </xf>
    <xf numFmtId="177" fontId="24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223" fontId="24" fillId="0" borderId="0" xfId="54" applyNumberFormat="1" applyFont="1" applyFill="1" applyBorder="1" applyAlignment="1">
      <alignment horizontal="center" vertical="center"/>
      <protection/>
    </xf>
    <xf numFmtId="223" fontId="26" fillId="0" borderId="10" xfId="54" applyNumberFormat="1" applyFont="1" applyFill="1" applyBorder="1" applyAlignment="1">
      <alignment horizontal="center" vertical="center"/>
      <protection/>
    </xf>
    <xf numFmtId="177" fontId="26" fillId="0" borderId="10" xfId="54" applyNumberFormat="1" applyFont="1" applyFill="1" applyBorder="1" applyAlignment="1">
      <alignment horizontal="center" vertical="center"/>
      <protection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 wrapText="1"/>
    </xf>
    <xf numFmtId="0" fontId="22" fillId="25" borderId="11" xfId="54" applyFont="1" applyFill="1" applyBorder="1" applyAlignment="1">
      <alignment horizontal="left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177" fontId="22" fillId="0" borderId="11" xfId="54" applyNumberFormat="1" applyFont="1" applyBorder="1" applyAlignment="1">
      <alignment horizontal="center" vertical="center" wrapText="1"/>
      <protection/>
    </xf>
    <xf numFmtId="177" fontId="22" fillId="0" borderId="11" xfId="54" applyNumberFormat="1" applyFont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49" fontId="22" fillId="24" borderId="12" xfId="54" applyNumberFormat="1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0" fontId="22" fillId="24" borderId="13" xfId="54" applyFont="1" applyFill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223" fontId="22" fillId="0" borderId="11" xfId="54" applyNumberFormat="1" applyFont="1" applyFill="1" applyBorder="1" applyAlignment="1">
      <alignment horizontal="center" vertical="center"/>
      <protection/>
    </xf>
    <xf numFmtId="223" fontId="22" fillId="0" borderId="13" xfId="54" applyNumberFormat="1" applyFont="1" applyFill="1" applyBorder="1" applyAlignment="1">
      <alignment horizontal="center" vertical="center"/>
      <protection/>
    </xf>
    <xf numFmtId="223" fontId="22" fillId="0" borderId="12" xfId="54" applyNumberFormat="1" applyFont="1" applyFill="1" applyBorder="1" applyAlignment="1">
      <alignment horizontal="center" vertical="center"/>
      <protection/>
    </xf>
    <xf numFmtId="177" fontId="22" fillId="24" borderId="11" xfId="54" applyNumberFormat="1" applyFont="1" applyFill="1" applyBorder="1" applyAlignment="1">
      <alignment horizontal="center" vertical="center"/>
      <protection/>
    </xf>
    <xf numFmtId="177" fontId="22" fillId="24" borderId="13" xfId="54" applyNumberFormat="1" applyFont="1" applyFill="1" applyBorder="1" applyAlignment="1">
      <alignment horizontal="center" vertical="center"/>
      <protection/>
    </xf>
    <xf numFmtId="177" fontId="22" fillId="24" borderId="12" xfId="54" applyNumberFormat="1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left" vertical="top" wrapText="1"/>
      <protection/>
    </xf>
    <xf numFmtId="0" fontId="22" fillId="24" borderId="12" xfId="54" applyFont="1" applyFill="1" applyBorder="1" applyAlignment="1">
      <alignment horizontal="left" vertical="top" wrapText="1"/>
      <protection/>
    </xf>
    <xf numFmtId="0" fontId="22" fillId="25" borderId="11" xfId="54" applyFont="1" applyFill="1" applyBorder="1" applyAlignment="1">
      <alignment horizontal="left" vertical="center" wrapText="1"/>
      <protection/>
    </xf>
    <xf numFmtId="0" fontId="22" fillId="25" borderId="13" xfId="54" applyFont="1" applyFill="1" applyBorder="1" applyAlignment="1">
      <alignment horizontal="left" vertical="center" wrapText="1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4" fillId="24" borderId="0" xfId="54" applyFont="1" applyFill="1" applyBorder="1" applyAlignment="1">
      <alignment horizontal="center" wrapText="1"/>
      <protection/>
    </xf>
    <xf numFmtId="0" fontId="22" fillId="24" borderId="10" xfId="54" applyFont="1" applyFill="1" applyBorder="1" applyAlignment="1">
      <alignment horizontal="center" vertical="center" wrapText="1"/>
      <protection/>
    </xf>
    <xf numFmtId="0" fontId="22" fillId="24" borderId="14" xfId="54" applyFont="1" applyFill="1" applyBorder="1" applyAlignment="1">
      <alignment horizontal="center" vertical="center"/>
      <protection/>
    </xf>
    <xf numFmtId="0" fontId="22" fillId="24" borderId="0" xfId="54" applyFont="1" applyFill="1" applyBorder="1" applyAlignment="1">
      <alignment horizontal="center" vertical="center"/>
      <protection/>
    </xf>
    <xf numFmtId="0" fontId="22" fillId="24" borderId="15" xfId="54" applyFont="1" applyFill="1" applyBorder="1" applyAlignment="1">
      <alignment horizontal="center" vertical="center"/>
      <protection/>
    </xf>
    <xf numFmtId="0" fontId="22" fillId="24" borderId="16" xfId="54" applyFont="1" applyFill="1" applyBorder="1" applyAlignment="1">
      <alignment horizontal="left" vertical="center" wrapText="1"/>
      <protection/>
    </xf>
    <xf numFmtId="0" fontId="22" fillId="24" borderId="17" xfId="54" applyFont="1" applyFill="1" applyBorder="1" applyAlignment="1">
      <alignment horizontal="left" vertical="center" wrapText="1"/>
      <protection/>
    </xf>
    <xf numFmtId="0" fontId="22" fillId="24" borderId="18" xfId="54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170" fontId="22" fillId="0" borderId="0" xfId="43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66"/>
  <sheetViews>
    <sheetView tabSelected="1" view="pageLayout" zoomScaleNormal="75" zoomScaleSheetLayoutView="75" workbookViewId="0" topLeftCell="D1">
      <selection activeCell="N1" sqref="N1"/>
    </sheetView>
  </sheetViews>
  <sheetFormatPr defaultColWidth="9.00390625" defaultRowHeight="12.75"/>
  <cols>
    <col min="1" max="1" width="5.375" style="1" customWidth="1"/>
    <col min="2" max="2" width="42.125" style="45" customWidth="1"/>
    <col min="3" max="3" width="30.375" style="38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6" width="15.75390625" style="4" customWidth="1"/>
    <col min="17" max="17" width="9.125" style="4" customWidth="1"/>
    <col min="18" max="18" width="12.125" style="4" bestFit="1" customWidth="1"/>
    <col min="19" max="16384" width="9.125" style="4" customWidth="1"/>
  </cols>
  <sheetData>
    <row r="1" spans="2:16" ht="13.5" customHeight="1">
      <c r="B1" s="2"/>
      <c r="C1" s="3"/>
      <c r="K1" s="57"/>
      <c r="N1" s="66" t="s">
        <v>82</v>
      </c>
      <c r="O1" s="66"/>
      <c r="P1" s="66"/>
    </row>
    <row r="2" spans="2:16" ht="13.5" customHeight="1">
      <c r="B2" s="2"/>
      <c r="C2" s="3"/>
      <c r="K2" s="58"/>
      <c r="N2" s="119" t="s">
        <v>83</v>
      </c>
      <c r="O2" s="119"/>
      <c r="P2" s="119"/>
    </row>
    <row r="3" spans="2:16" ht="13.5" customHeight="1">
      <c r="B3" s="2"/>
      <c r="C3" s="3"/>
      <c r="K3" s="57"/>
      <c r="N3" s="118" t="s">
        <v>1</v>
      </c>
      <c r="O3" s="118"/>
      <c r="P3" s="118"/>
    </row>
    <row r="4" spans="2:16" ht="14.25" customHeight="1">
      <c r="B4" s="2"/>
      <c r="C4" s="3"/>
      <c r="K4" s="57"/>
      <c r="N4" s="117" t="s">
        <v>84</v>
      </c>
      <c r="O4" s="117"/>
      <c r="P4" s="117"/>
    </row>
    <row r="5" spans="1:16" ht="24.75" customHeight="1">
      <c r="A5" s="109" t="s">
        <v>69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="7" customFormat="1" ht="9" customHeight="1"/>
    <row r="7" s="9" customFormat="1" ht="12.75">
      <c r="A7" s="8"/>
    </row>
    <row r="8" spans="1:16" s="14" customFormat="1" ht="41.25" customHeight="1">
      <c r="A8" s="10" t="s">
        <v>2</v>
      </c>
      <c r="B8" s="10" t="s">
        <v>3</v>
      </c>
      <c r="C8" s="10" t="s">
        <v>4</v>
      </c>
      <c r="D8" s="110" t="s">
        <v>5</v>
      </c>
      <c r="E8" s="110"/>
      <c r="F8" s="11" t="s">
        <v>6</v>
      </c>
      <c r="G8" s="12" t="s">
        <v>7</v>
      </c>
      <c r="H8" s="13" t="s">
        <v>8</v>
      </c>
      <c r="I8" s="13" t="s">
        <v>9</v>
      </c>
      <c r="J8" s="13" t="s">
        <v>67</v>
      </c>
      <c r="K8" s="54" t="s">
        <v>65</v>
      </c>
      <c r="L8" s="13" t="s">
        <v>66</v>
      </c>
      <c r="M8" s="13" t="s">
        <v>70</v>
      </c>
      <c r="N8" s="54" t="s">
        <v>65</v>
      </c>
      <c r="O8" s="13" t="s">
        <v>70</v>
      </c>
      <c r="P8" s="13" t="s">
        <v>71</v>
      </c>
    </row>
    <row r="9" spans="1:16" s="14" customFormat="1" ht="41.25" customHeight="1">
      <c r="A9" s="111" t="s">
        <v>10</v>
      </c>
      <c r="B9" s="114" t="s">
        <v>45</v>
      </c>
      <c r="C9" s="105" t="s">
        <v>11</v>
      </c>
      <c r="D9" s="80" t="s">
        <v>12</v>
      </c>
      <c r="E9" s="83" t="s">
        <v>14</v>
      </c>
      <c r="F9" s="74" t="s">
        <v>15</v>
      </c>
      <c r="G9" s="71" t="s">
        <v>16</v>
      </c>
      <c r="H9" s="68" t="s">
        <v>72</v>
      </c>
      <c r="I9" s="77">
        <v>240</v>
      </c>
      <c r="J9" s="69">
        <v>0</v>
      </c>
      <c r="K9" s="70">
        <v>6200.011</v>
      </c>
      <c r="L9" s="69">
        <f>SUM(J9:K9)</f>
        <v>6200.011</v>
      </c>
      <c r="M9" s="69">
        <v>0</v>
      </c>
      <c r="N9" s="70">
        <v>0</v>
      </c>
      <c r="O9" s="69">
        <v>0</v>
      </c>
      <c r="P9" s="69">
        <v>0</v>
      </c>
    </row>
    <row r="10" spans="1:16" s="18" customFormat="1" ht="18.75" customHeight="1">
      <c r="A10" s="112"/>
      <c r="B10" s="115"/>
      <c r="C10" s="106"/>
      <c r="D10" s="81"/>
      <c r="E10" s="84"/>
      <c r="F10" s="75"/>
      <c r="G10" s="73"/>
      <c r="H10" s="87" t="s">
        <v>36</v>
      </c>
      <c r="I10" s="78"/>
      <c r="J10" s="90">
        <v>2082.5101</v>
      </c>
      <c r="K10" s="93">
        <v>-180</v>
      </c>
      <c r="L10" s="90">
        <f>SUM(J10:K12)</f>
        <v>1902.5101</v>
      </c>
      <c r="M10" s="90">
        <v>1698.41</v>
      </c>
      <c r="N10" s="93">
        <v>0</v>
      </c>
      <c r="O10" s="90">
        <f>SUM(M10:N12)</f>
        <v>1698.41</v>
      </c>
      <c r="P10" s="90">
        <v>1774.2</v>
      </c>
    </row>
    <row r="11" spans="1:16" s="18" customFormat="1" ht="19.5" customHeight="1">
      <c r="A11" s="112"/>
      <c r="B11" s="115"/>
      <c r="C11" s="106"/>
      <c r="D11" s="81"/>
      <c r="E11" s="84"/>
      <c r="F11" s="75"/>
      <c r="G11" s="73"/>
      <c r="H11" s="88"/>
      <c r="I11" s="78"/>
      <c r="J11" s="91"/>
      <c r="K11" s="94"/>
      <c r="L11" s="91"/>
      <c r="M11" s="91"/>
      <c r="N11" s="94"/>
      <c r="O11" s="91"/>
      <c r="P11" s="91"/>
    </row>
    <row r="12" spans="1:16" s="18" customFormat="1" ht="10.5" customHeight="1">
      <c r="A12" s="113"/>
      <c r="B12" s="116"/>
      <c r="C12" s="107"/>
      <c r="D12" s="82"/>
      <c r="E12" s="85"/>
      <c r="F12" s="76"/>
      <c r="G12" s="72"/>
      <c r="H12" s="89"/>
      <c r="I12" s="79"/>
      <c r="J12" s="92"/>
      <c r="K12" s="95"/>
      <c r="L12" s="92"/>
      <c r="M12" s="92"/>
      <c r="N12" s="95"/>
      <c r="O12" s="92"/>
      <c r="P12" s="92"/>
    </row>
    <row r="13" spans="1:16" s="18" customFormat="1" ht="19.5" customHeight="1">
      <c r="A13" s="100" t="s">
        <v>19</v>
      </c>
      <c r="B13" s="101" t="s">
        <v>46</v>
      </c>
      <c r="C13" s="102" t="s">
        <v>11</v>
      </c>
      <c r="D13" s="99" t="s">
        <v>12</v>
      </c>
      <c r="E13" s="46" t="s">
        <v>13</v>
      </c>
      <c r="F13" s="98" t="s">
        <v>20</v>
      </c>
      <c r="G13" s="86" t="s">
        <v>28</v>
      </c>
      <c r="H13" s="19" t="s">
        <v>32</v>
      </c>
      <c r="I13" s="77">
        <v>120</v>
      </c>
      <c r="J13" s="48">
        <v>5.82556</v>
      </c>
      <c r="K13" s="55">
        <v>0</v>
      </c>
      <c r="L13" s="48">
        <v>5.82556</v>
      </c>
      <c r="M13" s="48">
        <v>5.88778</v>
      </c>
      <c r="N13" s="55">
        <v>0</v>
      </c>
      <c r="O13" s="48">
        <v>5.88778</v>
      </c>
      <c r="P13" s="48">
        <v>5.88778</v>
      </c>
    </row>
    <row r="14" spans="1:16" s="18" customFormat="1" ht="22.5" customHeight="1">
      <c r="A14" s="100"/>
      <c r="B14" s="101"/>
      <c r="C14" s="102"/>
      <c r="D14" s="99"/>
      <c r="E14" s="86" t="s">
        <v>14</v>
      </c>
      <c r="F14" s="98"/>
      <c r="G14" s="86"/>
      <c r="H14" s="19" t="s">
        <v>33</v>
      </c>
      <c r="I14" s="79"/>
      <c r="J14" s="48">
        <v>5.82556</v>
      </c>
      <c r="K14" s="55">
        <v>0</v>
      </c>
      <c r="L14" s="48">
        <v>5.82556</v>
      </c>
      <c r="M14" s="48">
        <v>5.88778</v>
      </c>
      <c r="N14" s="55">
        <v>0</v>
      </c>
      <c r="O14" s="48">
        <v>5.88778</v>
      </c>
      <c r="P14" s="48">
        <v>5.88778</v>
      </c>
    </row>
    <row r="15" spans="1:16" s="18" customFormat="1" ht="21.75" customHeight="1">
      <c r="A15" s="100"/>
      <c r="B15" s="101"/>
      <c r="C15" s="102"/>
      <c r="D15" s="99"/>
      <c r="E15" s="86"/>
      <c r="F15" s="98"/>
      <c r="G15" s="86"/>
      <c r="H15" s="19" t="s">
        <v>57</v>
      </c>
      <c r="I15" s="77">
        <v>240</v>
      </c>
      <c r="J15" s="48">
        <v>337.5</v>
      </c>
      <c r="K15" s="55">
        <v>0</v>
      </c>
      <c r="L15" s="48">
        <f>SUM(J15:K15)</f>
        <v>337.5</v>
      </c>
      <c r="M15" s="48">
        <v>293</v>
      </c>
      <c r="N15" s="55">
        <v>0</v>
      </c>
      <c r="O15" s="48">
        <v>293</v>
      </c>
      <c r="P15" s="48">
        <v>305</v>
      </c>
    </row>
    <row r="16" spans="1:16" s="18" customFormat="1" ht="44.25" customHeight="1">
      <c r="A16" s="96" t="s">
        <v>21</v>
      </c>
      <c r="B16" s="103" t="s">
        <v>47</v>
      </c>
      <c r="C16" s="20" t="s">
        <v>27</v>
      </c>
      <c r="D16" s="80" t="s">
        <v>12</v>
      </c>
      <c r="E16" s="71" t="s">
        <v>14</v>
      </c>
      <c r="F16" s="74" t="s">
        <v>15</v>
      </c>
      <c r="G16" s="71" t="s">
        <v>26</v>
      </c>
      <c r="H16" s="19" t="s">
        <v>30</v>
      </c>
      <c r="I16" s="78"/>
      <c r="J16" s="48">
        <v>1751</v>
      </c>
      <c r="K16" s="55">
        <v>550</v>
      </c>
      <c r="L16" s="48">
        <f>SUM(J16:K16)</f>
        <v>2301</v>
      </c>
      <c r="M16" s="48">
        <v>1040</v>
      </c>
      <c r="N16" s="55">
        <v>0</v>
      </c>
      <c r="O16" s="48">
        <v>1040</v>
      </c>
      <c r="P16" s="48">
        <v>1000</v>
      </c>
    </row>
    <row r="17" spans="1:16" s="18" customFormat="1" ht="39.75" customHeight="1">
      <c r="A17" s="97"/>
      <c r="B17" s="104"/>
      <c r="C17" s="41" t="s">
        <v>11</v>
      </c>
      <c r="D17" s="82"/>
      <c r="E17" s="72"/>
      <c r="F17" s="76"/>
      <c r="G17" s="72"/>
      <c r="H17" s="19" t="s">
        <v>68</v>
      </c>
      <c r="I17" s="78"/>
      <c r="J17" s="48">
        <v>106.8</v>
      </c>
      <c r="K17" s="55">
        <v>0</v>
      </c>
      <c r="L17" s="48">
        <v>106.8</v>
      </c>
      <c r="M17" s="48">
        <v>111</v>
      </c>
      <c r="N17" s="55">
        <v>0</v>
      </c>
      <c r="O17" s="48">
        <v>111</v>
      </c>
      <c r="P17" s="48">
        <v>115</v>
      </c>
    </row>
    <row r="18" spans="1:16" s="18" customFormat="1" ht="16.5" customHeight="1">
      <c r="A18" s="96" t="s">
        <v>23</v>
      </c>
      <c r="B18" s="105" t="s">
        <v>64</v>
      </c>
      <c r="C18" s="105" t="s">
        <v>11</v>
      </c>
      <c r="D18" s="80" t="s">
        <v>12</v>
      </c>
      <c r="E18" s="71" t="s">
        <v>14</v>
      </c>
      <c r="F18" s="74" t="s">
        <v>17</v>
      </c>
      <c r="G18" s="71" t="s">
        <v>20</v>
      </c>
      <c r="H18" s="19" t="s">
        <v>59</v>
      </c>
      <c r="I18" s="78"/>
      <c r="J18" s="48">
        <v>1500</v>
      </c>
      <c r="K18" s="55">
        <v>-87.39805</v>
      </c>
      <c r="L18" s="48">
        <f>SUM(J18:K18)</f>
        <v>1412.60195</v>
      </c>
      <c r="M18" s="48">
        <v>0</v>
      </c>
      <c r="N18" s="55">
        <v>0</v>
      </c>
      <c r="O18" s="48">
        <v>0</v>
      </c>
      <c r="P18" s="48">
        <v>0</v>
      </c>
    </row>
    <row r="19" spans="1:16" s="18" customFormat="1" ht="16.5" customHeight="1">
      <c r="A19" s="108"/>
      <c r="B19" s="106"/>
      <c r="C19" s="106"/>
      <c r="D19" s="81"/>
      <c r="E19" s="73"/>
      <c r="F19" s="75"/>
      <c r="G19" s="73"/>
      <c r="H19" s="19" t="s">
        <v>60</v>
      </c>
      <c r="I19" s="78"/>
      <c r="J19" s="48">
        <v>170</v>
      </c>
      <c r="K19" s="55">
        <v>0</v>
      </c>
      <c r="L19" s="48">
        <v>170</v>
      </c>
      <c r="M19" s="48">
        <v>0</v>
      </c>
      <c r="N19" s="55">
        <v>0</v>
      </c>
      <c r="O19" s="48">
        <v>0</v>
      </c>
      <c r="P19" s="48">
        <v>0</v>
      </c>
    </row>
    <row r="20" spans="1:16" s="18" customFormat="1" ht="16.5" customHeight="1">
      <c r="A20" s="108"/>
      <c r="B20" s="106"/>
      <c r="C20" s="106"/>
      <c r="D20" s="81"/>
      <c r="E20" s="73"/>
      <c r="F20" s="75"/>
      <c r="G20" s="73"/>
      <c r="H20" s="19" t="s">
        <v>61</v>
      </c>
      <c r="I20" s="78"/>
      <c r="J20" s="48">
        <v>1142.31173</v>
      </c>
      <c r="K20" s="55">
        <v>0</v>
      </c>
      <c r="L20" s="48">
        <v>1142.31173</v>
      </c>
      <c r="M20" s="48">
        <v>0</v>
      </c>
      <c r="N20" s="55">
        <v>0</v>
      </c>
      <c r="O20" s="48">
        <v>0</v>
      </c>
      <c r="P20" s="48">
        <v>0</v>
      </c>
    </row>
    <row r="21" spans="1:16" s="18" customFormat="1" ht="16.5" customHeight="1">
      <c r="A21" s="108"/>
      <c r="B21" s="106"/>
      <c r="C21" s="106"/>
      <c r="D21" s="81"/>
      <c r="E21" s="73"/>
      <c r="F21" s="75"/>
      <c r="G21" s="73"/>
      <c r="H21" s="19" t="s">
        <v>62</v>
      </c>
      <c r="I21" s="78"/>
      <c r="J21" s="48">
        <v>154.7</v>
      </c>
      <c r="K21" s="55">
        <v>0</v>
      </c>
      <c r="L21" s="48">
        <v>154.7</v>
      </c>
      <c r="M21" s="48">
        <v>0</v>
      </c>
      <c r="N21" s="55">
        <v>0</v>
      </c>
      <c r="O21" s="48">
        <v>0</v>
      </c>
      <c r="P21" s="48">
        <v>0</v>
      </c>
    </row>
    <row r="22" spans="1:16" s="18" customFormat="1" ht="16.5" customHeight="1">
      <c r="A22" s="108"/>
      <c r="B22" s="106"/>
      <c r="C22" s="106"/>
      <c r="D22" s="81"/>
      <c r="E22" s="73"/>
      <c r="F22" s="75"/>
      <c r="G22" s="73"/>
      <c r="H22" s="19" t="s">
        <v>73</v>
      </c>
      <c r="I22" s="78"/>
      <c r="J22" s="48">
        <v>0</v>
      </c>
      <c r="K22" s="55">
        <v>87.39805</v>
      </c>
      <c r="L22" s="48">
        <f aca="true" t="shared" si="0" ref="L22:L30">SUM(J22:K22)</f>
        <v>87.39805</v>
      </c>
      <c r="M22" s="48">
        <v>0</v>
      </c>
      <c r="N22" s="55">
        <v>0</v>
      </c>
      <c r="O22" s="48">
        <v>0</v>
      </c>
      <c r="P22" s="48">
        <v>0</v>
      </c>
    </row>
    <row r="23" spans="1:18" s="18" customFormat="1" ht="15.75" customHeight="1">
      <c r="A23" s="108"/>
      <c r="B23" s="106"/>
      <c r="C23" s="106"/>
      <c r="D23" s="81"/>
      <c r="E23" s="73"/>
      <c r="F23" s="75"/>
      <c r="G23" s="73"/>
      <c r="H23" s="19" t="s">
        <v>31</v>
      </c>
      <c r="I23" s="78"/>
      <c r="J23" s="48">
        <v>14652.70322</v>
      </c>
      <c r="K23" s="55">
        <v>-5063.36262</v>
      </c>
      <c r="L23" s="48">
        <f t="shared" si="0"/>
        <v>9589.3406</v>
      </c>
      <c r="M23" s="48">
        <v>3593.59489</v>
      </c>
      <c r="N23" s="55">
        <v>0</v>
      </c>
      <c r="O23" s="48">
        <f>SUM(M23:N23)</f>
        <v>3593.59489</v>
      </c>
      <c r="P23" s="48">
        <v>2811.156</v>
      </c>
      <c r="R23" s="64"/>
    </row>
    <row r="24" spans="1:18" s="18" customFormat="1" ht="15.75" customHeight="1">
      <c r="A24" s="108"/>
      <c r="B24" s="106"/>
      <c r="C24" s="106"/>
      <c r="D24" s="81"/>
      <c r="E24" s="72"/>
      <c r="F24" s="75"/>
      <c r="G24" s="73"/>
      <c r="H24" s="51" t="s">
        <v>74</v>
      </c>
      <c r="I24" s="78"/>
      <c r="J24" s="48">
        <v>0</v>
      </c>
      <c r="K24" s="55">
        <v>670.2265</v>
      </c>
      <c r="L24" s="48">
        <f t="shared" si="0"/>
        <v>670.2265</v>
      </c>
      <c r="M24" s="48">
        <v>0</v>
      </c>
      <c r="N24" s="55">
        <v>0</v>
      </c>
      <c r="O24" s="48">
        <v>0</v>
      </c>
      <c r="P24" s="48">
        <v>0</v>
      </c>
      <c r="R24" s="64"/>
    </row>
    <row r="25" spans="1:18" s="18" customFormat="1" ht="15.75" customHeight="1">
      <c r="A25" s="108"/>
      <c r="B25" s="106"/>
      <c r="C25" s="106"/>
      <c r="D25" s="81"/>
      <c r="E25" s="71" t="s">
        <v>13</v>
      </c>
      <c r="F25" s="75"/>
      <c r="G25" s="73"/>
      <c r="H25" s="51" t="s">
        <v>75</v>
      </c>
      <c r="I25" s="78"/>
      <c r="J25" s="48">
        <v>0</v>
      </c>
      <c r="K25" s="55">
        <v>310.85431</v>
      </c>
      <c r="L25" s="48">
        <f t="shared" si="0"/>
        <v>310.85431</v>
      </c>
      <c r="M25" s="48">
        <v>0</v>
      </c>
      <c r="N25" s="55">
        <v>0</v>
      </c>
      <c r="O25" s="48">
        <v>0</v>
      </c>
      <c r="P25" s="48">
        <v>0</v>
      </c>
      <c r="R25" s="64"/>
    </row>
    <row r="26" spans="1:16" s="18" customFormat="1" ht="15.75" customHeight="1">
      <c r="A26" s="108"/>
      <c r="B26" s="106"/>
      <c r="C26" s="106"/>
      <c r="D26" s="81"/>
      <c r="E26" s="72"/>
      <c r="F26" s="75"/>
      <c r="G26" s="73"/>
      <c r="H26" s="87" t="s">
        <v>41</v>
      </c>
      <c r="I26" s="78"/>
      <c r="J26" s="48">
        <v>3728</v>
      </c>
      <c r="K26" s="55">
        <v>0.03846</v>
      </c>
      <c r="L26" s="48">
        <f t="shared" si="0"/>
        <v>3728.03846</v>
      </c>
      <c r="M26" s="48">
        <v>132.25655</v>
      </c>
      <c r="N26" s="55">
        <v>-132.25655</v>
      </c>
      <c r="O26" s="48">
        <f>SUM(M26:N26)</f>
        <v>0</v>
      </c>
      <c r="P26" s="48">
        <v>132.25655</v>
      </c>
    </row>
    <row r="27" spans="1:16" s="18" customFormat="1" ht="15.75" customHeight="1">
      <c r="A27" s="108"/>
      <c r="B27" s="106"/>
      <c r="C27" s="106"/>
      <c r="D27" s="81"/>
      <c r="E27" s="46" t="s">
        <v>51</v>
      </c>
      <c r="F27" s="75"/>
      <c r="G27" s="73"/>
      <c r="H27" s="88"/>
      <c r="I27" s="78"/>
      <c r="J27" s="48">
        <v>2383.5</v>
      </c>
      <c r="K27" s="55">
        <v>0</v>
      </c>
      <c r="L27" s="48">
        <f t="shared" si="0"/>
        <v>2383.5</v>
      </c>
      <c r="M27" s="48">
        <v>84.55953</v>
      </c>
      <c r="N27" s="55">
        <v>-84.55953</v>
      </c>
      <c r="O27" s="48">
        <f>SUM(M27:N27)</f>
        <v>0</v>
      </c>
      <c r="P27" s="48">
        <v>84.55953</v>
      </c>
    </row>
    <row r="28" spans="1:16" s="18" customFormat="1" ht="13.5" customHeight="1">
      <c r="A28" s="108"/>
      <c r="B28" s="106"/>
      <c r="C28" s="106"/>
      <c r="D28" s="81"/>
      <c r="E28" s="71" t="s">
        <v>14</v>
      </c>
      <c r="F28" s="75"/>
      <c r="G28" s="73"/>
      <c r="H28" s="89"/>
      <c r="I28" s="78"/>
      <c r="J28" s="48">
        <v>3219.50097</v>
      </c>
      <c r="K28" s="55">
        <v>-1691.61635</v>
      </c>
      <c r="L28" s="48">
        <f t="shared" si="0"/>
        <v>1527.88462</v>
      </c>
      <c r="M28" s="48">
        <v>54.20402</v>
      </c>
      <c r="N28" s="55">
        <v>-54.20402</v>
      </c>
      <c r="O28" s="48">
        <f>SUM(M28:N28)</f>
        <v>0</v>
      </c>
      <c r="P28" s="48">
        <v>54.20402</v>
      </c>
    </row>
    <row r="29" spans="1:16" s="18" customFormat="1" ht="13.5" customHeight="1">
      <c r="A29" s="108"/>
      <c r="B29" s="106"/>
      <c r="C29" s="106"/>
      <c r="D29" s="81"/>
      <c r="E29" s="73"/>
      <c r="F29" s="75"/>
      <c r="G29" s="73"/>
      <c r="H29" s="52" t="s">
        <v>81</v>
      </c>
      <c r="I29" s="78"/>
      <c r="J29" s="48">
        <v>0</v>
      </c>
      <c r="K29" s="55">
        <v>143.31521</v>
      </c>
      <c r="L29" s="48">
        <f t="shared" si="0"/>
        <v>143.31521</v>
      </c>
      <c r="M29" s="48">
        <v>0</v>
      </c>
      <c r="N29" s="55">
        <v>0</v>
      </c>
      <c r="O29" s="48">
        <v>0</v>
      </c>
      <c r="P29" s="48">
        <v>0</v>
      </c>
    </row>
    <row r="30" spans="1:16" s="18" customFormat="1" ht="13.5" customHeight="1">
      <c r="A30" s="108"/>
      <c r="B30" s="106"/>
      <c r="C30" s="106"/>
      <c r="D30" s="81"/>
      <c r="E30" s="72"/>
      <c r="F30" s="76"/>
      <c r="G30" s="72"/>
      <c r="H30" s="52" t="s">
        <v>63</v>
      </c>
      <c r="I30" s="78"/>
      <c r="J30" s="48">
        <v>311.966</v>
      </c>
      <c r="K30" s="55">
        <v>-311.966</v>
      </c>
      <c r="L30" s="48">
        <f t="shared" si="0"/>
        <v>0</v>
      </c>
      <c r="M30" s="48">
        <v>0</v>
      </c>
      <c r="N30" s="55">
        <v>0</v>
      </c>
      <c r="O30" s="48">
        <v>0</v>
      </c>
      <c r="P30" s="48">
        <v>0</v>
      </c>
    </row>
    <row r="31" spans="1:16" s="18" customFormat="1" ht="17.25" customHeight="1">
      <c r="A31" s="97"/>
      <c r="B31" s="107"/>
      <c r="C31" s="107"/>
      <c r="D31" s="82"/>
      <c r="E31" s="46" t="s">
        <v>13</v>
      </c>
      <c r="F31" s="47" t="s">
        <v>43</v>
      </c>
      <c r="G31" s="46" t="s">
        <v>17</v>
      </c>
      <c r="H31" s="19" t="s">
        <v>42</v>
      </c>
      <c r="I31" s="21">
        <v>120</v>
      </c>
      <c r="J31" s="48">
        <v>0.844</v>
      </c>
      <c r="K31" s="55">
        <v>0</v>
      </c>
      <c r="L31" s="48">
        <v>0.844</v>
      </c>
      <c r="M31" s="48">
        <v>0.844</v>
      </c>
      <c r="N31" s="55">
        <v>0</v>
      </c>
      <c r="O31" s="48">
        <v>0.844</v>
      </c>
      <c r="P31" s="48">
        <v>0.844</v>
      </c>
    </row>
    <row r="32" spans="1:16" s="18" customFormat="1" ht="46.5" customHeight="1">
      <c r="A32" s="15" t="s">
        <v>24</v>
      </c>
      <c r="B32" s="16" t="s">
        <v>48</v>
      </c>
      <c r="C32" s="20" t="s">
        <v>11</v>
      </c>
      <c r="D32" s="17" t="s">
        <v>12</v>
      </c>
      <c r="E32" s="46" t="s">
        <v>14</v>
      </c>
      <c r="F32" s="47" t="s">
        <v>22</v>
      </c>
      <c r="G32" s="46" t="s">
        <v>22</v>
      </c>
      <c r="H32" s="19" t="s">
        <v>35</v>
      </c>
      <c r="I32" s="78">
        <v>240</v>
      </c>
      <c r="J32" s="48">
        <v>200</v>
      </c>
      <c r="K32" s="55">
        <v>0</v>
      </c>
      <c r="L32" s="48">
        <v>200</v>
      </c>
      <c r="M32" s="48">
        <v>210</v>
      </c>
      <c r="N32" s="55">
        <v>0</v>
      </c>
      <c r="O32" s="48">
        <v>210</v>
      </c>
      <c r="P32" s="48">
        <v>220</v>
      </c>
    </row>
    <row r="33" spans="1:16" s="18" customFormat="1" ht="18" customHeight="1">
      <c r="A33" s="96" t="s">
        <v>25</v>
      </c>
      <c r="B33" s="105" t="s">
        <v>49</v>
      </c>
      <c r="C33" s="105" t="s">
        <v>37</v>
      </c>
      <c r="D33" s="80" t="s">
        <v>12</v>
      </c>
      <c r="E33" s="71" t="s">
        <v>14</v>
      </c>
      <c r="F33" s="74" t="s">
        <v>18</v>
      </c>
      <c r="G33" s="71" t="s">
        <v>40</v>
      </c>
      <c r="H33" s="87" t="s">
        <v>34</v>
      </c>
      <c r="I33" s="79"/>
      <c r="J33" s="48">
        <v>50</v>
      </c>
      <c r="K33" s="55">
        <v>530</v>
      </c>
      <c r="L33" s="48">
        <f>SUM(J33:K33)</f>
        <v>580</v>
      </c>
      <c r="M33" s="48">
        <v>50</v>
      </c>
      <c r="N33" s="55">
        <v>0</v>
      </c>
      <c r="O33" s="48">
        <v>50</v>
      </c>
      <c r="P33" s="48">
        <v>50</v>
      </c>
    </row>
    <row r="34" spans="1:16" s="18" customFormat="1" ht="17.25" customHeight="1">
      <c r="A34" s="108"/>
      <c r="B34" s="106"/>
      <c r="C34" s="106"/>
      <c r="D34" s="81"/>
      <c r="E34" s="73"/>
      <c r="F34" s="76"/>
      <c r="G34" s="72"/>
      <c r="H34" s="88"/>
      <c r="I34" s="21">
        <v>850</v>
      </c>
      <c r="J34" s="48">
        <v>288</v>
      </c>
      <c r="K34" s="55">
        <v>0</v>
      </c>
      <c r="L34" s="48">
        <v>288</v>
      </c>
      <c r="M34" s="48">
        <v>293</v>
      </c>
      <c r="N34" s="55">
        <v>0</v>
      </c>
      <c r="O34" s="48">
        <v>293</v>
      </c>
      <c r="P34" s="48">
        <v>298</v>
      </c>
    </row>
    <row r="35" spans="1:16" s="18" customFormat="1" ht="15" customHeight="1">
      <c r="A35" s="108"/>
      <c r="B35" s="106"/>
      <c r="C35" s="106"/>
      <c r="D35" s="81"/>
      <c r="E35" s="73"/>
      <c r="F35" s="50" t="s">
        <v>17</v>
      </c>
      <c r="G35" s="49" t="s">
        <v>18</v>
      </c>
      <c r="H35" s="88"/>
      <c r="I35" s="77">
        <v>240</v>
      </c>
      <c r="J35" s="48">
        <v>700</v>
      </c>
      <c r="K35" s="55">
        <v>-178</v>
      </c>
      <c r="L35" s="48">
        <f>SUM(J35:K35)</f>
        <v>522</v>
      </c>
      <c r="M35" s="48">
        <v>732</v>
      </c>
      <c r="N35" s="55">
        <v>0</v>
      </c>
      <c r="O35" s="48">
        <v>732</v>
      </c>
      <c r="P35" s="48">
        <v>765</v>
      </c>
    </row>
    <row r="36" spans="1:16" s="18" customFormat="1" ht="27" customHeight="1">
      <c r="A36" s="15" t="s">
        <v>29</v>
      </c>
      <c r="B36" s="16" t="s">
        <v>50</v>
      </c>
      <c r="C36" s="16" t="s">
        <v>11</v>
      </c>
      <c r="D36" s="80" t="s">
        <v>12</v>
      </c>
      <c r="E36" s="71" t="s">
        <v>14</v>
      </c>
      <c r="F36" s="74" t="s">
        <v>20</v>
      </c>
      <c r="G36" s="71" t="s">
        <v>26</v>
      </c>
      <c r="H36" s="19" t="s">
        <v>39</v>
      </c>
      <c r="I36" s="78"/>
      <c r="J36" s="48">
        <v>112</v>
      </c>
      <c r="K36" s="55">
        <v>0</v>
      </c>
      <c r="L36" s="48">
        <v>112</v>
      </c>
      <c r="M36" s="48">
        <v>114</v>
      </c>
      <c r="N36" s="55">
        <v>0</v>
      </c>
      <c r="O36" s="48">
        <v>114</v>
      </c>
      <c r="P36" s="48">
        <v>116</v>
      </c>
    </row>
    <row r="37" spans="1:16" s="18" customFormat="1" ht="27" customHeight="1">
      <c r="A37" s="65"/>
      <c r="B37" s="67"/>
      <c r="C37" s="67"/>
      <c r="D37" s="81"/>
      <c r="E37" s="73"/>
      <c r="F37" s="75"/>
      <c r="G37" s="73"/>
      <c r="H37" s="19" t="s">
        <v>77</v>
      </c>
      <c r="I37" s="78"/>
      <c r="J37" s="53">
        <v>0</v>
      </c>
      <c r="K37" s="55">
        <v>112.85</v>
      </c>
      <c r="L37" s="53">
        <f aca="true" t="shared" si="1" ref="L37:L52">SUM(J37:K37)</f>
        <v>112.85</v>
      </c>
      <c r="M37" s="53">
        <v>0</v>
      </c>
      <c r="N37" s="55">
        <v>0</v>
      </c>
      <c r="O37" s="53">
        <v>0</v>
      </c>
      <c r="P37" s="53">
        <v>0</v>
      </c>
    </row>
    <row r="38" spans="1:16" s="18" customFormat="1" ht="18.75" customHeight="1">
      <c r="A38" s="65"/>
      <c r="B38" s="67"/>
      <c r="C38" s="67"/>
      <c r="D38" s="82"/>
      <c r="E38" s="72"/>
      <c r="F38" s="76"/>
      <c r="G38" s="72"/>
      <c r="H38" s="19" t="s">
        <v>76</v>
      </c>
      <c r="I38" s="79"/>
      <c r="J38" s="53">
        <v>0</v>
      </c>
      <c r="K38" s="55">
        <v>60</v>
      </c>
      <c r="L38" s="53">
        <f t="shared" si="1"/>
        <v>60</v>
      </c>
      <c r="M38" s="53">
        <v>0</v>
      </c>
      <c r="N38" s="55">
        <v>0</v>
      </c>
      <c r="O38" s="53">
        <v>0</v>
      </c>
      <c r="P38" s="53">
        <v>0</v>
      </c>
    </row>
    <row r="39" spans="1:16" s="18" customFormat="1" ht="18.75" customHeight="1">
      <c r="A39" s="65"/>
      <c r="B39" s="67"/>
      <c r="C39" s="67"/>
      <c r="D39" s="80" t="s">
        <v>12</v>
      </c>
      <c r="E39" s="71" t="s">
        <v>14</v>
      </c>
      <c r="F39" s="74" t="s">
        <v>18</v>
      </c>
      <c r="G39" s="71" t="s">
        <v>15</v>
      </c>
      <c r="H39" s="51" t="s">
        <v>78</v>
      </c>
      <c r="I39" s="77">
        <v>120</v>
      </c>
      <c r="J39" s="53">
        <v>0</v>
      </c>
      <c r="K39" s="55">
        <v>78</v>
      </c>
      <c r="L39" s="53">
        <f t="shared" si="1"/>
        <v>78</v>
      </c>
      <c r="M39" s="53">
        <v>0</v>
      </c>
      <c r="N39" s="55">
        <v>0</v>
      </c>
      <c r="O39" s="53">
        <v>0</v>
      </c>
      <c r="P39" s="53">
        <v>0</v>
      </c>
    </row>
    <row r="40" spans="1:16" s="18" customFormat="1" ht="18.75" customHeight="1">
      <c r="A40" s="65"/>
      <c r="B40" s="67"/>
      <c r="C40" s="67"/>
      <c r="D40" s="81"/>
      <c r="E40" s="73"/>
      <c r="F40" s="75"/>
      <c r="G40" s="73"/>
      <c r="H40" s="51" t="s">
        <v>79</v>
      </c>
      <c r="I40" s="78"/>
      <c r="J40" s="53">
        <v>0</v>
      </c>
      <c r="K40" s="55">
        <v>27.13456</v>
      </c>
      <c r="L40" s="53">
        <f t="shared" si="1"/>
        <v>27.13456</v>
      </c>
      <c r="M40" s="53">
        <v>0</v>
      </c>
      <c r="N40" s="55">
        <v>0</v>
      </c>
      <c r="O40" s="53">
        <v>0</v>
      </c>
      <c r="P40" s="53">
        <v>0</v>
      </c>
    </row>
    <row r="41" spans="1:16" s="18" customFormat="1" ht="16.5" customHeight="1">
      <c r="A41" s="96" t="s">
        <v>38</v>
      </c>
      <c r="B41" s="105" t="s">
        <v>44</v>
      </c>
      <c r="C41" s="105" t="s">
        <v>37</v>
      </c>
      <c r="D41" s="81"/>
      <c r="E41" s="73"/>
      <c r="F41" s="76"/>
      <c r="G41" s="72"/>
      <c r="H41" s="51" t="s">
        <v>52</v>
      </c>
      <c r="I41" s="79"/>
      <c r="J41" s="53">
        <v>5940</v>
      </c>
      <c r="K41" s="55">
        <v>1509.90316</v>
      </c>
      <c r="L41" s="53">
        <f t="shared" si="1"/>
        <v>7449.90316</v>
      </c>
      <c r="M41" s="53">
        <v>6870</v>
      </c>
      <c r="N41" s="55">
        <v>0</v>
      </c>
      <c r="O41" s="53">
        <v>6870</v>
      </c>
      <c r="P41" s="53">
        <v>6970</v>
      </c>
    </row>
    <row r="42" spans="1:16" s="18" customFormat="1" ht="17.25" customHeight="1">
      <c r="A42" s="108"/>
      <c r="B42" s="106"/>
      <c r="C42" s="106"/>
      <c r="D42" s="81"/>
      <c r="E42" s="73"/>
      <c r="F42" s="74" t="s">
        <v>18</v>
      </c>
      <c r="G42" s="71" t="s">
        <v>40</v>
      </c>
      <c r="H42" s="19" t="s">
        <v>53</v>
      </c>
      <c r="I42" s="21">
        <v>240</v>
      </c>
      <c r="J42" s="48">
        <v>12</v>
      </c>
      <c r="K42" s="55">
        <v>0</v>
      </c>
      <c r="L42" s="48">
        <f t="shared" si="1"/>
        <v>12</v>
      </c>
      <c r="M42" s="48">
        <v>11.5</v>
      </c>
      <c r="N42" s="55">
        <v>0</v>
      </c>
      <c r="O42" s="48">
        <v>11.5</v>
      </c>
      <c r="P42" s="48">
        <v>12</v>
      </c>
    </row>
    <row r="43" spans="1:16" s="18" customFormat="1" ht="17.25" customHeight="1">
      <c r="A43" s="108"/>
      <c r="B43" s="106"/>
      <c r="C43" s="106"/>
      <c r="D43" s="81"/>
      <c r="E43" s="73"/>
      <c r="F43" s="75"/>
      <c r="G43" s="73"/>
      <c r="H43" s="51" t="s">
        <v>79</v>
      </c>
      <c r="I43" s="77">
        <v>110</v>
      </c>
      <c r="J43" s="48">
        <v>0</v>
      </c>
      <c r="K43" s="55">
        <v>177.65844</v>
      </c>
      <c r="L43" s="48">
        <f t="shared" si="1"/>
        <v>177.65844</v>
      </c>
      <c r="M43" s="48">
        <v>0</v>
      </c>
      <c r="N43" s="55">
        <v>0</v>
      </c>
      <c r="O43" s="48">
        <v>0</v>
      </c>
      <c r="P43" s="48">
        <v>0</v>
      </c>
    </row>
    <row r="44" spans="1:16" s="18" customFormat="1" ht="17.25" customHeight="1">
      <c r="A44" s="108"/>
      <c r="B44" s="106"/>
      <c r="C44" s="106"/>
      <c r="D44" s="81"/>
      <c r="E44" s="73"/>
      <c r="F44" s="75"/>
      <c r="G44" s="73"/>
      <c r="H44" s="87" t="s">
        <v>54</v>
      </c>
      <c r="I44" s="79"/>
      <c r="J44" s="48">
        <v>6082</v>
      </c>
      <c r="K44" s="55">
        <v>4793.535</v>
      </c>
      <c r="L44" s="48">
        <f t="shared" si="1"/>
        <v>10875.535</v>
      </c>
      <c r="M44" s="48">
        <v>4867</v>
      </c>
      <c r="N44" s="55">
        <v>0</v>
      </c>
      <c r="O44" s="48">
        <v>4867</v>
      </c>
      <c r="P44" s="48">
        <v>5148.96693</v>
      </c>
    </row>
    <row r="45" spans="1:16" s="18" customFormat="1" ht="17.25" customHeight="1">
      <c r="A45" s="108"/>
      <c r="B45" s="106"/>
      <c r="C45" s="106"/>
      <c r="D45" s="81"/>
      <c r="E45" s="73"/>
      <c r="F45" s="75"/>
      <c r="G45" s="73"/>
      <c r="H45" s="88"/>
      <c r="I45" s="21">
        <v>240</v>
      </c>
      <c r="J45" s="48">
        <v>3431.2</v>
      </c>
      <c r="K45" s="55">
        <v>1065.758</v>
      </c>
      <c r="L45" s="48">
        <f t="shared" si="1"/>
        <v>4496.958</v>
      </c>
      <c r="M45" s="48">
        <v>3115.5</v>
      </c>
      <c r="N45" s="55">
        <v>0</v>
      </c>
      <c r="O45" s="48">
        <v>3115.5</v>
      </c>
      <c r="P45" s="48">
        <v>2842.9</v>
      </c>
    </row>
    <row r="46" spans="1:16" s="18" customFormat="1" ht="17.25" customHeight="1">
      <c r="A46" s="108"/>
      <c r="B46" s="106"/>
      <c r="C46" s="106"/>
      <c r="D46" s="81"/>
      <c r="E46" s="73"/>
      <c r="F46" s="75"/>
      <c r="G46" s="73"/>
      <c r="H46" s="88"/>
      <c r="I46" s="21">
        <v>360</v>
      </c>
      <c r="J46" s="48">
        <v>15</v>
      </c>
      <c r="K46" s="55">
        <v>25</v>
      </c>
      <c r="L46" s="48">
        <f t="shared" si="1"/>
        <v>40</v>
      </c>
      <c r="M46" s="48">
        <v>0</v>
      </c>
      <c r="N46" s="55">
        <v>0</v>
      </c>
      <c r="O46" s="48">
        <v>0</v>
      </c>
      <c r="P46" s="48">
        <v>0</v>
      </c>
    </row>
    <row r="47" spans="1:16" s="18" customFormat="1" ht="17.25" customHeight="1">
      <c r="A47" s="108"/>
      <c r="B47" s="106"/>
      <c r="C47" s="106"/>
      <c r="D47" s="81"/>
      <c r="E47" s="73"/>
      <c r="F47" s="75"/>
      <c r="G47" s="73"/>
      <c r="H47" s="88"/>
      <c r="I47" s="21">
        <v>850</v>
      </c>
      <c r="J47" s="48">
        <v>21</v>
      </c>
      <c r="K47" s="55">
        <v>10</v>
      </c>
      <c r="L47" s="48">
        <f t="shared" si="1"/>
        <v>31</v>
      </c>
      <c r="M47" s="48">
        <v>15</v>
      </c>
      <c r="N47" s="55">
        <v>0</v>
      </c>
      <c r="O47" s="48">
        <v>15</v>
      </c>
      <c r="P47" s="48">
        <v>15</v>
      </c>
    </row>
    <row r="48" spans="1:16" s="18" customFormat="1" ht="17.25" customHeight="1">
      <c r="A48" s="108"/>
      <c r="B48" s="106"/>
      <c r="C48" s="106"/>
      <c r="D48" s="81"/>
      <c r="E48" s="73"/>
      <c r="F48" s="74" t="s">
        <v>22</v>
      </c>
      <c r="G48" s="71" t="s">
        <v>17</v>
      </c>
      <c r="H48" s="89"/>
      <c r="I48" s="77">
        <v>240</v>
      </c>
      <c r="J48" s="48">
        <v>30</v>
      </c>
      <c r="K48" s="55">
        <v>36.5</v>
      </c>
      <c r="L48" s="48">
        <f t="shared" si="1"/>
        <v>66.5</v>
      </c>
      <c r="M48" s="48">
        <v>21</v>
      </c>
      <c r="N48" s="55">
        <v>0</v>
      </c>
      <c r="O48" s="48">
        <v>21</v>
      </c>
      <c r="P48" s="48">
        <v>21</v>
      </c>
    </row>
    <row r="49" spans="1:16" s="18" customFormat="1" ht="16.5" customHeight="1">
      <c r="A49" s="108"/>
      <c r="B49" s="106"/>
      <c r="C49" s="106"/>
      <c r="D49" s="81"/>
      <c r="E49" s="73"/>
      <c r="F49" s="76"/>
      <c r="G49" s="72"/>
      <c r="H49" s="19" t="s">
        <v>56</v>
      </c>
      <c r="I49" s="78"/>
      <c r="J49" s="48">
        <v>30</v>
      </c>
      <c r="K49" s="55">
        <v>30</v>
      </c>
      <c r="L49" s="48">
        <f t="shared" si="1"/>
        <v>60</v>
      </c>
      <c r="M49" s="48">
        <v>30</v>
      </c>
      <c r="N49" s="55">
        <v>0</v>
      </c>
      <c r="O49" s="48">
        <v>30</v>
      </c>
      <c r="P49" s="48">
        <v>30</v>
      </c>
    </row>
    <row r="50" spans="1:16" s="18" customFormat="1" ht="16.5" customHeight="1">
      <c r="A50" s="108"/>
      <c r="B50" s="106"/>
      <c r="C50" s="106"/>
      <c r="D50" s="81"/>
      <c r="E50" s="73"/>
      <c r="F50" s="74" t="s">
        <v>15</v>
      </c>
      <c r="G50" s="71" t="s">
        <v>17</v>
      </c>
      <c r="H50" s="19" t="s">
        <v>80</v>
      </c>
      <c r="I50" s="78"/>
      <c r="J50" s="48">
        <v>0</v>
      </c>
      <c r="K50" s="55">
        <v>32.3641</v>
      </c>
      <c r="L50" s="48">
        <f t="shared" si="1"/>
        <v>32.3641</v>
      </c>
      <c r="M50" s="48">
        <v>0</v>
      </c>
      <c r="N50" s="55">
        <v>0</v>
      </c>
      <c r="O50" s="48">
        <v>0</v>
      </c>
      <c r="P50" s="48">
        <v>0</v>
      </c>
    </row>
    <row r="51" spans="1:16" s="18" customFormat="1" ht="16.5" customHeight="1">
      <c r="A51" s="108"/>
      <c r="B51" s="106"/>
      <c r="C51" s="106"/>
      <c r="D51" s="81"/>
      <c r="E51" s="73"/>
      <c r="F51" s="76"/>
      <c r="G51" s="72"/>
      <c r="H51" s="19" t="s">
        <v>58</v>
      </c>
      <c r="I51" s="79"/>
      <c r="J51" s="48">
        <v>32.3641</v>
      </c>
      <c r="K51" s="55">
        <v>-32.3641</v>
      </c>
      <c r="L51" s="48">
        <f t="shared" si="1"/>
        <v>0</v>
      </c>
      <c r="M51" s="48">
        <v>30</v>
      </c>
      <c r="N51" s="55">
        <v>0</v>
      </c>
      <c r="O51" s="48">
        <v>30</v>
      </c>
      <c r="P51" s="48">
        <v>30</v>
      </c>
    </row>
    <row r="52" spans="1:16" s="18" customFormat="1" ht="16.5" customHeight="1">
      <c r="A52" s="108"/>
      <c r="B52" s="106"/>
      <c r="C52" s="106"/>
      <c r="D52" s="82"/>
      <c r="E52" s="72"/>
      <c r="F52" s="47" t="s">
        <v>28</v>
      </c>
      <c r="G52" s="46" t="s">
        <v>20</v>
      </c>
      <c r="H52" s="19" t="s">
        <v>55</v>
      </c>
      <c r="I52" s="21">
        <v>540</v>
      </c>
      <c r="J52" s="53">
        <v>14903.59919</v>
      </c>
      <c r="K52" s="56">
        <v>6853.167</v>
      </c>
      <c r="L52" s="53">
        <f t="shared" si="1"/>
        <v>21756.766190000002</v>
      </c>
      <c r="M52" s="53">
        <v>33.3037</v>
      </c>
      <c r="N52" s="56">
        <v>0</v>
      </c>
      <c r="O52" s="53">
        <v>33.3037</v>
      </c>
      <c r="P52" s="53">
        <v>33.829</v>
      </c>
    </row>
    <row r="53" spans="1:19" s="25" customFormat="1" ht="27" customHeight="1">
      <c r="A53" s="21"/>
      <c r="B53" s="22" t="s">
        <v>0</v>
      </c>
      <c r="C53" s="20"/>
      <c r="D53" s="23"/>
      <c r="E53" s="23"/>
      <c r="F53" s="23"/>
      <c r="G53" s="24"/>
      <c r="H53" s="21"/>
      <c r="I53" s="21"/>
      <c r="J53" s="62">
        <f>SUM(J10:J52)</f>
        <v>63400.150429999994</v>
      </c>
      <c r="K53" s="63">
        <f>SUM(K10:K52)</f>
        <v>9558.99567</v>
      </c>
      <c r="L53" s="62">
        <f>SUM(L9:L52)</f>
        <v>79159.1571</v>
      </c>
      <c r="M53" s="62">
        <f>SUM(M10:M52)</f>
        <v>23411.94825</v>
      </c>
      <c r="N53" s="63">
        <f>SUM(N10:N52)</f>
        <v>-271.0201</v>
      </c>
      <c r="O53" s="62">
        <f>SUM(O10:O52)</f>
        <v>23140.92815</v>
      </c>
      <c r="P53" s="63">
        <f>SUM(P9:P52)</f>
        <v>22841.691590000002</v>
      </c>
      <c r="Q53" s="59"/>
      <c r="R53" s="60"/>
      <c r="S53" s="60"/>
    </row>
    <row r="54" spans="2:15" s="25" customFormat="1" ht="12.75">
      <c r="B54" s="26"/>
      <c r="C54" s="27"/>
      <c r="D54" s="28"/>
      <c r="E54" s="28"/>
      <c r="F54" s="28"/>
      <c r="G54" s="29"/>
      <c r="M54" s="60"/>
      <c r="N54" s="61"/>
      <c r="O54" s="60"/>
    </row>
    <row r="55" spans="1:7" ht="12.75">
      <c r="A55" s="30"/>
      <c r="B55" s="31"/>
      <c r="C55" s="32"/>
      <c r="D55" s="33"/>
      <c r="E55" s="31"/>
      <c r="F55" s="34"/>
      <c r="G55" s="35"/>
    </row>
    <row r="56" spans="1:7" ht="12.75">
      <c r="A56" s="30"/>
      <c r="B56" s="31"/>
      <c r="C56" s="32"/>
      <c r="D56" s="30"/>
      <c r="E56" s="31"/>
      <c r="F56" s="34"/>
      <c r="G56" s="29"/>
    </row>
    <row r="57" spans="1:7" ht="12.75">
      <c r="A57" s="36"/>
      <c r="B57" s="37"/>
      <c r="C57" s="3"/>
      <c r="D57" s="36"/>
      <c r="E57" s="31"/>
      <c r="F57" s="34"/>
      <c r="G57" s="35"/>
    </row>
    <row r="58" spans="2:7" ht="12.75">
      <c r="B58" s="4"/>
      <c r="D58" s="36"/>
      <c r="E58" s="37"/>
      <c r="F58" s="39"/>
      <c r="G58" s="40"/>
    </row>
    <row r="59" spans="1:7" ht="12.75">
      <c r="A59" s="36"/>
      <c r="B59" s="4"/>
      <c r="D59" s="36"/>
      <c r="G59" s="40"/>
    </row>
    <row r="60" spans="1:7" ht="12.75">
      <c r="A60" s="36"/>
      <c r="B60" s="37"/>
      <c r="C60" s="3"/>
      <c r="D60" s="36"/>
      <c r="G60" s="40"/>
    </row>
    <row r="61" spans="1:7" ht="12.75">
      <c r="A61" s="18"/>
      <c r="B61" s="37"/>
      <c r="C61" s="3"/>
      <c r="D61" s="36"/>
      <c r="E61" s="37"/>
      <c r="F61" s="39"/>
      <c r="G61" s="40"/>
    </row>
    <row r="62" spans="2:7" ht="12.75">
      <c r="B62" s="2"/>
      <c r="C62" s="3"/>
      <c r="D62" s="2"/>
      <c r="E62" s="37"/>
      <c r="F62" s="39"/>
      <c r="G62" s="40"/>
    </row>
    <row r="63" spans="2:7" ht="12.75">
      <c r="B63" s="2"/>
      <c r="C63" s="3"/>
      <c r="D63" s="37"/>
      <c r="E63" s="37"/>
      <c r="F63" s="39"/>
      <c r="G63" s="40"/>
    </row>
    <row r="64" spans="2:7" ht="12.75">
      <c r="B64" s="2"/>
      <c r="C64" s="3"/>
      <c r="D64" s="37"/>
      <c r="E64" s="37"/>
      <c r="F64" s="41"/>
      <c r="G64" s="40"/>
    </row>
    <row r="65" spans="2:7" ht="12.75">
      <c r="B65" s="42"/>
      <c r="C65" s="3"/>
      <c r="D65" s="37"/>
      <c r="E65" s="37"/>
      <c r="F65" s="43"/>
      <c r="G65" s="40"/>
    </row>
    <row r="66" spans="2:7" ht="12.75">
      <c r="B66" s="42"/>
      <c r="G66" s="44"/>
    </row>
  </sheetData>
  <sheetProtection/>
  <mergeCells count="77">
    <mergeCell ref="N4:P4"/>
    <mergeCell ref="N3:P3"/>
    <mergeCell ref="N2:P2"/>
    <mergeCell ref="A5:P5"/>
    <mergeCell ref="D8:E8"/>
    <mergeCell ref="N10:N12"/>
    <mergeCell ref="A9:A12"/>
    <mergeCell ref="B9:B12"/>
    <mergeCell ref="C9:C12"/>
    <mergeCell ref="P10:P12"/>
    <mergeCell ref="J10:J12"/>
    <mergeCell ref="I48:I51"/>
    <mergeCell ref="I13:I14"/>
    <mergeCell ref="F18:F30"/>
    <mergeCell ref="G18:G30"/>
    <mergeCell ref="F42:F47"/>
    <mergeCell ref="G42:G47"/>
    <mergeCell ref="G13:G15"/>
    <mergeCell ref="H33:H35"/>
    <mergeCell ref="H44:H48"/>
    <mergeCell ref="F50:F51"/>
    <mergeCell ref="B18:B31"/>
    <mergeCell ref="A18:A31"/>
    <mergeCell ref="A41:A52"/>
    <mergeCell ref="B41:B52"/>
    <mergeCell ref="C41:C52"/>
    <mergeCell ref="A33:A35"/>
    <mergeCell ref="B33:B35"/>
    <mergeCell ref="C33:C35"/>
    <mergeCell ref="C18:C31"/>
    <mergeCell ref="G16:G17"/>
    <mergeCell ref="B16:B17"/>
    <mergeCell ref="E16:E17"/>
    <mergeCell ref="F48:F49"/>
    <mergeCell ref="G48:G49"/>
    <mergeCell ref="D33:D35"/>
    <mergeCell ref="E28:E30"/>
    <mergeCell ref="E33:E35"/>
    <mergeCell ref="F33:F34"/>
    <mergeCell ref="D36:D38"/>
    <mergeCell ref="D18:D31"/>
    <mergeCell ref="D16:D17"/>
    <mergeCell ref="E25:E26"/>
    <mergeCell ref="A16:A17"/>
    <mergeCell ref="F13:F15"/>
    <mergeCell ref="F16:F17"/>
    <mergeCell ref="D13:D15"/>
    <mergeCell ref="A13:A15"/>
    <mergeCell ref="B13:B15"/>
    <mergeCell ref="C13:C15"/>
    <mergeCell ref="H26:H28"/>
    <mergeCell ref="O10:O12"/>
    <mergeCell ref="L10:L12"/>
    <mergeCell ref="K10:K12"/>
    <mergeCell ref="I15:I30"/>
    <mergeCell ref="M10:M12"/>
    <mergeCell ref="H10:H12"/>
    <mergeCell ref="I43:I44"/>
    <mergeCell ref="D9:D12"/>
    <mergeCell ref="E9:E12"/>
    <mergeCell ref="F9:F12"/>
    <mergeCell ref="G9:G12"/>
    <mergeCell ref="I9:I12"/>
    <mergeCell ref="E18:E24"/>
    <mergeCell ref="E14:E15"/>
    <mergeCell ref="I32:I33"/>
    <mergeCell ref="G33:G34"/>
    <mergeCell ref="G50:G51"/>
    <mergeCell ref="E36:E38"/>
    <mergeCell ref="F36:F38"/>
    <mergeCell ref="G36:G38"/>
    <mergeCell ref="I35:I38"/>
    <mergeCell ref="D39:D52"/>
    <mergeCell ref="E39:E52"/>
    <mergeCell ref="F39:F41"/>
    <mergeCell ref="G39:G41"/>
    <mergeCell ref="I39:I41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2018-11-15T06:10:51Z</cp:lastPrinted>
  <dcterms:created xsi:type="dcterms:W3CDTF">2004-06-18T05:29:07Z</dcterms:created>
  <dcterms:modified xsi:type="dcterms:W3CDTF">2021-11-02T09:46:44Z</dcterms:modified>
  <cp:category/>
  <cp:version/>
  <cp:contentType/>
  <cp:contentStatus/>
</cp:coreProperties>
</file>