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<sst xmlns="http://schemas.openxmlformats.org/spreadsheetml/2006/main" count="42" uniqueCount="41">
  <si>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</si>
  <si>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</si>
  <si>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</si>
  <si>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</si>
  <si>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</si>
  <si>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</si>
  <si>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</si>
  <si>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</si>
  <si>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</si>
  <si>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</si>
  <si>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</si>
  <si>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</si>
  <si>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</si>
  <si>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</si>
  <si>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</si>
  <si>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</si>
  <si>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</si>
  <si>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</si>
  <si>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</si>
  <si>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</si>
  <si>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</si>
  <si>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</si>
  <si>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</si>
  <si>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Бюджет 2021 года</t>
  </si>
  <si>
    <t>Отклонение</t>
  </si>
  <si>
    <t>Уточнено</t>
  </si>
  <si>
    <t>за счет местного бюджета</t>
  </si>
  <si>
    <t>Распределение межбюджетных трансфертов из бюджета Нефтеюганский район на 2021 год</t>
  </si>
  <si>
    <t>Субсидии на реализацию инициативного проекта «Изготовление и установка монумента «Помните! Через века, через года, - помните!»</t>
  </si>
  <si>
    <t>Благоустройство общественной территории "Сквер Победы" сп. Сентябрьский</t>
  </si>
  <si>
    <t>Приложение 4</t>
  </si>
  <si>
    <t>на поощрение муниципальных управленческих команд</t>
  </si>
  <si>
    <t>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</si>
  <si>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на реализацию инициативного проекта «Изготовление и установка монумента «Помните! Через века, через года, - помните!»</t>
  </si>
  <si>
    <t>на 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</si>
  <si>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на мероприятия по профилактике и устранению последствий распространения новой коронавирусной инфекции (COVID-19)</t>
  </si>
  <si>
    <t>на стимулирование развития практик инициативного бюджетирования  органами местного самоуправления поселений</t>
  </si>
  <si>
    <t>на ремонт автомобильных дорог общего пользования местного значения поселений</t>
  </si>
  <si>
    <t>за счет бюджетных ассигнований резервного фонда Правительства Ханты-Мансийского автономного округа - 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</si>
  <si>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к решению Совета депутатов</t>
  </si>
  <si>
    <t>от 30.12.2021 №180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</si>
</sst>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  <numFmt numFmtId="201" formatCode="#,##0.0000"/>
    <numFmt numFmtId="202" formatCode="#,##0.000000"/>
    <numFmt numFmtId="203" formatCode="#,##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199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2"/>
  <sheetViews>
    <sheetView tabSelected="1" zoomScale="130" zoomScaleNormal="130" zoomScalePageLayoutView="0" workbookViewId="0" topLeftCell="A16">
      <selection activeCell="D20" sqref="D20"/>
    </sheetView>
  </sheetViews>
  <sheetFormatPr defaultColWidth="9.140625" defaultRowHeight="12.75"/>
  <cols>
    <col min="1" max="1" width="52.00390625" style="0" customWidth="1"/>
    <col min="2" max="3" width="13.28125" style="0" customWidth="1"/>
    <col min="4" max="4" width="15.8515625" style="0" customWidth="1"/>
  </cols>
  <sheetData>
    <row r="1" spans="1:2" ht="12.75">
      <c r="A1" s="2"/>
      <c r="B1" s="2" t="s">
        <v>30</v>
      </c>
    </row>
    <row r="2" spans="1:2" ht="12.75">
      <c r="A2" s="2"/>
      <c r="B2" s="2" t="s">
        <v>39</v>
      </c>
    </row>
    <row r="3" spans="1:2" ht="12.75">
      <c r="A3" s="2"/>
      <c r="B3" s="2" t="s">
        <v>11</v>
      </c>
    </row>
    <row r="4" spans="1:4" ht="12.75" customHeight="1">
      <c r="A4" s="2"/>
      <c r="B4" s="2" t="s">
        <v>40</v>
      </c>
      <c r="D4" s="1"/>
    </row>
    <row r="5" spans="1:4" ht="31.5" customHeight="1">
      <c r="A5" s="18" t="s">
        <v>27</v>
      </c>
      <c r="B5" s="18"/>
      <c r="C5" s="18"/>
      <c r="D5" s="18"/>
    </row>
    <row r="6" spans="1:2" ht="9" customHeight="1">
      <c r="A6" s="2"/>
      <c r="B6" s="2"/>
    </row>
    <row r="7" spans="1:4" ht="12.75">
      <c r="A7" s="2"/>
      <c r="D7" s="3" t="s">
        <v>13</v>
      </c>
    </row>
    <row r="8" spans="1:4" ht="12.75">
      <c r="A8" s="17" t="s">
        <v>0</v>
      </c>
      <c r="B8" s="17" t="s">
        <v>23</v>
      </c>
      <c r="C8" s="17"/>
      <c r="D8" s="17"/>
    </row>
    <row r="9" spans="1:4" ht="12.75">
      <c r="A9" s="17"/>
      <c r="B9" s="4" t="s">
        <v>12</v>
      </c>
      <c r="C9" s="4" t="s">
        <v>24</v>
      </c>
      <c r="D9" s="9" t="s">
        <v>25</v>
      </c>
    </row>
    <row r="10" spans="1:4" ht="23.25" customHeight="1">
      <c r="A10" s="8" t="s">
        <v>20</v>
      </c>
      <c r="B10" s="11">
        <f>SUM(B11+B13+B15)</f>
        <v>6203.6</v>
      </c>
      <c r="C10" s="11">
        <f>SUM(C11+C13+C15)</f>
        <v>0</v>
      </c>
      <c r="D10" s="11">
        <f aca="true" t="shared" si="0" ref="D10:D20">SUM(B10:C10)</f>
        <v>6203.6</v>
      </c>
    </row>
    <row r="11" spans="1:4" ht="24.75" customHeight="1">
      <c r="A11" s="5" t="s">
        <v>14</v>
      </c>
      <c r="B11" s="12">
        <f>B12</f>
        <v>3119.6</v>
      </c>
      <c r="C11" s="12">
        <v>0</v>
      </c>
      <c r="D11" s="12">
        <f t="shared" si="0"/>
        <v>3119.6</v>
      </c>
    </row>
    <row r="12" spans="1:4" ht="54" customHeight="1">
      <c r="A12" s="5" t="s">
        <v>22</v>
      </c>
      <c r="B12" s="12">
        <v>3119.6</v>
      </c>
      <c r="C12" s="12">
        <v>0</v>
      </c>
      <c r="D12" s="12">
        <f t="shared" si="0"/>
        <v>3119.6</v>
      </c>
    </row>
    <row r="13" spans="1:4" ht="12" customHeight="1">
      <c r="A13" s="5" t="s">
        <v>2</v>
      </c>
      <c r="B13" s="12">
        <f>B14</f>
        <v>605.7</v>
      </c>
      <c r="C13" s="12">
        <v>0</v>
      </c>
      <c r="D13" s="12">
        <f t="shared" si="0"/>
        <v>605.7</v>
      </c>
    </row>
    <row r="14" spans="1:4" ht="55.5" customHeight="1">
      <c r="A14" s="5" t="s">
        <v>8</v>
      </c>
      <c r="B14" s="12">
        <v>605.7</v>
      </c>
      <c r="C14" s="12">
        <v>0</v>
      </c>
      <c r="D14" s="12">
        <f t="shared" si="0"/>
        <v>605.7</v>
      </c>
    </row>
    <row r="15" spans="1:4" ht="23.25" customHeight="1">
      <c r="A15" s="5" t="s">
        <v>3</v>
      </c>
      <c r="B15" s="12">
        <f>B16</f>
        <v>2478.3</v>
      </c>
      <c r="C15" s="12">
        <v>0</v>
      </c>
      <c r="D15" s="12">
        <f t="shared" si="0"/>
        <v>2478.3</v>
      </c>
    </row>
    <row r="16" spans="1:4" ht="54" customHeight="1">
      <c r="A16" s="5" t="s">
        <v>8</v>
      </c>
      <c r="B16" s="12">
        <v>2478.3</v>
      </c>
      <c r="C16" s="12">
        <v>0</v>
      </c>
      <c r="D16" s="12">
        <f t="shared" si="0"/>
        <v>2478.3</v>
      </c>
    </row>
    <row r="17" spans="1:4" ht="15.75" customHeight="1">
      <c r="A17" s="8" t="s">
        <v>19</v>
      </c>
      <c r="B17" s="11">
        <f>SUM(B18:B20)</f>
        <v>284.74559999999997</v>
      </c>
      <c r="C17" s="11">
        <f>SUM(C18:C20)</f>
        <v>0</v>
      </c>
      <c r="D17" s="11">
        <f t="shared" si="0"/>
        <v>284.74559999999997</v>
      </c>
    </row>
    <row r="18" spans="1:4" ht="32.25" customHeight="1">
      <c r="A18" s="5" t="s">
        <v>1</v>
      </c>
      <c r="B18" s="12">
        <v>251.5375</v>
      </c>
      <c r="C18" s="12">
        <v>0</v>
      </c>
      <c r="D18" s="12">
        <f t="shared" si="0"/>
        <v>251.5375</v>
      </c>
    </row>
    <row r="19" spans="1:4" ht="78" customHeight="1">
      <c r="A19" s="5" t="s">
        <v>5</v>
      </c>
      <c r="B19" s="12">
        <v>0.844</v>
      </c>
      <c r="C19" s="12">
        <v>0</v>
      </c>
      <c r="D19" s="12">
        <f t="shared" si="0"/>
        <v>0.844</v>
      </c>
    </row>
    <row r="20" spans="1:4" ht="78" customHeight="1">
      <c r="A20" s="5" t="s">
        <v>15</v>
      </c>
      <c r="B20" s="12">
        <v>32.3641</v>
      </c>
      <c r="C20" s="12">
        <v>0</v>
      </c>
      <c r="D20" s="12">
        <f t="shared" si="0"/>
        <v>32.3641</v>
      </c>
    </row>
    <row r="21" spans="1:4" ht="15.75" customHeight="1">
      <c r="A21" s="8" t="s">
        <v>18</v>
      </c>
      <c r="B21" s="11">
        <f>SUM(B22+B23+B27+B28)</f>
        <v>8458.790350000001</v>
      </c>
      <c r="C21" s="11">
        <f>SUM(C22+C23+C28)</f>
        <v>0</v>
      </c>
      <c r="D21" s="11">
        <f>SUM(D22+D23+D27+D28)</f>
        <v>8458.790350000001</v>
      </c>
    </row>
    <row r="22" spans="1:4" ht="45.75" customHeight="1">
      <c r="A22" s="5" t="s">
        <v>10</v>
      </c>
      <c r="B22" s="12">
        <v>5.82556</v>
      </c>
      <c r="C22" s="12">
        <v>0</v>
      </c>
      <c r="D22" s="12">
        <f>SUM(B22:C22)</f>
        <v>5.82556</v>
      </c>
    </row>
    <row r="23" spans="1:4" ht="66" customHeight="1">
      <c r="A23" s="5" t="s">
        <v>9</v>
      </c>
      <c r="B23" s="12">
        <f>SUM(B24:B26)</f>
        <v>7639.4230800000005</v>
      </c>
      <c r="C23" s="12">
        <f>SUM(C24:C26)</f>
        <v>0</v>
      </c>
      <c r="D23" s="12">
        <f>SUM(D24:D26)</f>
        <v>7639.4230800000005</v>
      </c>
    </row>
    <row r="24" spans="1:4" ht="14.25" customHeight="1">
      <c r="A24" s="5" t="s">
        <v>6</v>
      </c>
      <c r="B24" s="12">
        <v>2383.5</v>
      </c>
      <c r="C24" s="12">
        <v>0</v>
      </c>
      <c r="D24" s="12">
        <f>SUM(B24:C24)</f>
        <v>2383.5</v>
      </c>
    </row>
    <row r="25" spans="1:4" ht="15" customHeight="1">
      <c r="A25" s="5" t="s">
        <v>7</v>
      </c>
      <c r="B25" s="12">
        <v>3728</v>
      </c>
      <c r="C25" s="12">
        <v>0</v>
      </c>
      <c r="D25" s="12">
        <f>SUM(B25:C25)</f>
        <v>3728</v>
      </c>
    </row>
    <row r="26" spans="1:4" ht="15" customHeight="1">
      <c r="A26" s="5" t="s">
        <v>26</v>
      </c>
      <c r="B26" s="12">
        <v>1527.92308</v>
      </c>
      <c r="C26" s="12">
        <v>0</v>
      </c>
      <c r="D26" s="12">
        <f>SUM(B26:C26)</f>
        <v>1527.92308</v>
      </c>
    </row>
    <row r="27" spans="1:4" ht="24" customHeight="1">
      <c r="A27" s="5" t="s">
        <v>29</v>
      </c>
      <c r="B27" s="12">
        <v>143.31521</v>
      </c>
      <c r="C27" s="12">
        <v>0</v>
      </c>
      <c r="D27" s="12">
        <f>SUM(B27:C27)</f>
        <v>143.31521</v>
      </c>
    </row>
    <row r="28" spans="1:4" ht="27" customHeight="1">
      <c r="A28" s="5" t="s">
        <v>28</v>
      </c>
      <c r="B28" s="12">
        <v>670.2265</v>
      </c>
      <c r="C28" s="12">
        <v>0</v>
      </c>
      <c r="D28" s="12">
        <f>SUM(B28:C28)</f>
        <v>670.2265</v>
      </c>
    </row>
    <row r="29" spans="1:4" ht="16.5" customHeight="1">
      <c r="A29" s="7" t="s">
        <v>16</v>
      </c>
      <c r="B29" s="11">
        <f>SUM(B30+B31+B32+B34+B35+B36+B38+B39)</f>
        <v>33489.160970000004</v>
      </c>
      <c r="C29" s="11">
        <f>SUM(C30:C39)</f>
        <v>-55.5461</v>
      </c>
      <c r="D29" s="11">
        <f>SUM(D30:D39)</f>
        <v>33433.614870000005</v>
      </c>
    </row>
    <row r="30" spans="1:4" ht="54" customHeight="1">
      <c r="A30" s="5" t="s">
        <v>4</v>
      </c>
      <c r="B30" s="12">
        <v>2642.31173</v>
      </c>
      <c r="C30" s="12">
        <v>0</v>
      </c>
      <c r="D30" s="12">
        <f aca="true" t="shared" si="1" ref="D30:D39">SUM(B30:C30)</f>
        <v>2642.31173</v>
      </c>
    </row>
    <row r="31" spans="1:4" ht="45" customHeight="1">
      <c r="A31" s="6" t="s">
        <v>17</v>
      </c>
      <c r="B31" s="12">
        <v>23747.217</v>
      </c>
      <c r="C31" s="12">
        <v>0</v>
      </c>
      <c r="D31" s="12">
        <f t="shared" si="1"/>
        <v>23747.217</v>
      </c>
    </row>
    <row r="32" spans="1:4" ht="13.5" customHeight="1">
      <c r="A32" s="15" t="s">
        <v>31</v>
      </c>
      <c r="B32" s="12">
        <v>104</v>
      </c>
      <c r="C32" s="12">
        <v>0</v>
      </c>
      <c r="D32" s="12">
        <f t="shared" si="1"/>
        <v>104</v>
      </c>
    </row>
    <row r="33" spans="1:4" ht="43.5" customHeight="1">
      <c r="A33" s="6" t="s">
        <v>38</v>
      </c>
      <c r="B33" s="12">
        <v>0</v>
      </c>
      <c r="C33" s="12">
        <v>17.75222</v>
      </c>
      <c r="D33" s="12">
        <f>SUM(B33+C33)</f>
        <v>17.75222</v>
      </c>
    </row>
    <row r="34" spans="1:4" ht="45" customHeight="1">
      <c r="A34" s="6" t="s">
        <v>32</v>
      </c>
      <c r="B34" s="12">
        <v>204.793</v>
      </c>
      <c r="C34" s="12">
        <v>0</v>
      </c>
      <c r="D34" s="12">
        <f t="shared" si="1"/>
        <v>204.793</v>
      </c>
    </row>
    <row r="35" spans="1:4" ht="22.5" customHeight="1">
      <c r="A35" s="16" t="s">
        <v>33</v>
      </c>
      <c r="B35" s="12">
        <v>194.32424</v>
      </c>
      <c r="C35" s="12">
        <v>0</v>
      </c>
      <c r="D35" s="12">
        <f t="shared" si="1"/>
        <v>194.32424</v>
      </c>
    </row>
    <row r="36" spans="1:4" ht="35.25" customHeight="1">
      <c r="A36" s="6" t="s">
        <v>34</v>
      </c>
      <c r="B36" s="12">
        <v>112.85</v>
      </c>
      <c r="C36" s="12">
        <v>-112.85</v>
      </c>
      <c r="D36" s="12">
        <f t="shared" si="1"/>
        <v>0</v>
      </c>
    </row>
    <row r="37" spans="1:4" ht="26.25" customHeight="1">
      <c r="A37" s="6" t="s">
        <v>35</v>
      </c>
      <c r="B37" s="12">
        <v>0</v>
      </c>
      <c r="C37" s="12">
        <v>40</v>
      </c>
      <c r="D37" s="12">
        <f t="shared" si="1"/>
        <v>40</v>
      </c>
    </row>
    <row r="38" spans="1:4" ht="24.75" customHeight="1">
      <c r="A38" s="6" t="s">
        <v>36</v>
      </c>
      <c r="B38" s="12">
        <v>283.654</v>
      </c>
      <c r="C38" s="12">
        <v>0</v>
      </c>
      <c r="D38" s="12">
        <f t="shared" si="1"/>
        <v>283.654</v>
      </c>
    </row>
    <row r="39" spans="1:4" ht="26.25" customHeight="1">
      <c r="A39" s="6" t="s">
        <v>37</v>
      </c>
      <c r="B39" s="12">
        <v>6200.011</v>
      </c>
      <c r="C39" s="12">
        <v>-0.44832</v>
      </c>
      <c r="D39" s="12">
        <f t="shared" si="1"/>
        <v>6199.56268</v>
      </c>
    </row>
    <row r="40" spans="1:4" ht="22.5" customHeight="1">
      <c r="A40" s="10" t="s">
        <v>21</v>
      </c>
      <c r="B40" s="11">
        <f>B10+B17+B21+B29</f>
        <v>48436.29692000001</v>
      </c>
      <c r="C40" s="13">
        <f>SUM(C10+C17+C21+C29)</f>
        <v>-55.5461</v>
      </c>
      <c r="D40" s="11">
        <f>SUM(D10+D17+D21+D29)</f>
        <v>48380.75082000001</v>
      </c>
    </row>
    <row r="41" spans="1:4" ht="12.75">
      <c r="A41" s="2"/>
      <c r="B41" s="2"/>
      <c r="C41" s="2"/>
      <c r="D41" s="14"/>
    </row>
    <row r="42" spans="1:4" ht="12.75">
      <c r="A42" s="2"/>
      <c r="B42" s="2"/>
      <c r="C42" s="2"/>
      <c r="D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2021-12-29T07:04:03Z</cp:lastPrinted>
  <dcterms:created xsi:type="dcterms:W3CDTF">1996-10-08T23:32:33Z</dcterms:created>
  <dcterms:modified xsi:type="dcterms:W3CDTF">2021-12-29T07:04:05Z</dcterms:modified>
  <cp:category/>
  <cp:version/>
  <cp:contentType/>
  <cp:contentStatus/>
</cp:coreProperties>
</file>