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71" activeTab="0"/>
  </bookViews>
  <sheets>
    <sheet name="приложение " sheetId="1" r:id="rId1"/>
  </sheets>
  <definedNames>
    <definedName name="воврат">#REF!</definedName>
    <definedName name="_xlnm.Print_Area" localSheetId="0">'приложение '!$A$1:$Q$54</definedName>
  </definedNames>
  <calcPr fullCalcOnLoad="1"/>
</workbook>
</file>

<file path=xl/sharedStrings.xml><?xml version="1.0" encoding="utf-8"?>
<sst xmlns="http://schemas.openxmlformats.org/spreadsheetml/2006/main" count="127" uniqueCount="86">
  <si>
    <t>Всего:</t>
  </si>
  <si>
    <t>сельского поселения Сентябрьский</t>
  </si>
  <si>
    <t>№ п.п.</t>
  </si>
  <si>
    <t>Наименование</t>
  </si>
  <si>
    <t>Исполнитель программы</t>
  </si>
  <si>
    <t>Ведомство</t>
  </si>
  <si>
    <t>Раздел</t>
  </si>
  <si>
    <t>Подраздел</t>
  </si>
  <si>
    <t>Целевая статья</t>
  </si>
  <si>
    <t>КВР</t>
  </si>
  <si>
    <t>1.</t>
  </si>
  <si>
    <t>МУ «Администрация поселения Сентябрьский»</t>
  </si>
  <si>
    <t>650</t>
  </si>
  <si>
    <t>ОБ</t>
  </si>
  <si>
    <t>МБ</t>
  </si>
  <si>
    <t>04</t>
  </si>
  <si>
    <t>09</t>
  </si>
  <si>
    <t>05</t>
  </si>
  <si>
    <t>01</t>
  </si>
  <si>
    <t>3.</t>
  </si>
  <si>
    <t>03</t>
  </si>
  <si>
    <t>4.</t>
  </si>
  <si>
    <t>07</t>
  </si>
  <si>
    <t>5.</t>
  </si>
  <si>
    <t>6.</t>
  </si>
  <si>
    <t>7.</t>
  </si>
  <si>
    <t>10</t>
  </si>
  <si>
    <t>МКУ «Управление по делам администрации»</t>
  </si>
  <si>
    <t>14</t>
  </si>
  <si>
    <t>8.</t>
  </si>
  <si>
    <t>04.0.01.99990</t>
  </si>
  <si>
    <t>05.0.02.99990</t>
  </si>
  <si>
    <t>03.0.01.82300</t>
  </si>
  <si>
    <t>03.0.01.S2300</t>
  </si>
  <si>
    <t>08.0.01.99990</t>
  </si>
  <si>
    <t>07.0.01.99990</t>
  </si>
  <si>
    <t xml:space="preserve">01.0.02.20902 </t>
  </si>
  <si>
    <t>МУ «Администрация поселения Сентябрьский»/МКУ «Управление по делам администрации»</t>
  </si>
  <si>
    <t>09.0.01.99990</t>
  </si>
  <si>
    <t>13</t>
  </si>
  <si>
    <t>05.0.F2.55550</t>
  </si>
  <si>
    <t>05.0.03.84290</t>
  </si>
  <si>
    <t>06</t>
  </si>
  <si>
    <t xml:space="preserve">Муниципальная программа "Совершенствование муниципального управления в сельском поселении Сентябрьский на  2019-2025 годы"
</t>
  </si>
  <si>
    <t xml:space="preserve">Муниципальная программа «Развитие транспортной системы сельского поселения Сентябрьский на 2019-2025 годы» 
</t>
  </si>
  <si>
    <t>Муниципальная программа «Профилактика правонарушений в отдельных сферах жизнедеятельности граждан в сельском поселении Сентябрьский на 2019-2025 годы»</t>
  </si>
  <si>
    <t xml:space="preserve"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
</t>
  </si>
  <si>
    <t xml:space="preserve">Муниципальная программа "Развитие молодежной политики в сельском поселении Сентябрьский на 2019-2025 годы"
</t>
  </si>
  <si>
    <t xml:space="preserve">Муниципальная программа "Управление имуществом в сельском поселении Сентябрьский на 2019-2025 годы"
</t>
  </si>
  <si>
    <t xml:space="preserve">Муниципальная программа "Защита населения и территорий от чрезвычайных ситуаций, обеспечение пожарной безопасности на территории сельского поселения Сентябрьский на 2019-2025 годы"
</t>
  </si>
  <si>
    <t>ФБ</t>
  </si>
  <si>
    <t>06.0.01.02040</t>
  </si>
  <si>
    <t>06.0.01.20904</t>
  </si>
  <si>
    <t>06.0.01.99990</t>
  </si>
  <si>
    <t>06.0.02.89020</t>
  </si>
  <si>
    <t>06.0.03.02400</t>
  </si>
  <si>
    <t>03.0.02.99990</t>
  </si>
  <si>
    <t>05.0.01.89671</t>
  </si>
  <si>
    <t>05.0.01.20671</t>
  </si>
  <si>
    <t>05.0.01.89672</t>
  </si>
  <si>
    <t>05.0.01.20672</t>
  </si>
  <si>
    <t>05.0.F2.99990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</si>
  <si>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</si>
  <si>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Отклонение</t>
  </si>
  <si>
    <t>Уточнено             на 2021 год</t>
  </si>
  <si>
    <t>Утверждено     на 2021 год</t>
  </si>
  <si>
    <t>04.0.02.99990</t>
  </si>
  <si>
    <t>Объем средств на реализацию муниципальных целевых программ сельского поселения Сентябрьский на 2021 год  и плановый период 2022 - 2023 годов</t>
  </si>
  <si>
    <t xml:space="preserve">01.0.01.89027 </t>
  </si>
  <si>
    <t>05.0.02.89017</t>
  </si>
  <si>
    <t>05.0.02.82752</t>
  </si>
  <si>
    <t>05.0.02.S2752</t>
  </si>
  <si>
    <t>09.0.03.99990</t>
  </si>
  <si>
    <t>09.0.03.89003</t>
  </si>
  <si>
    <t>06.0.01.89015</t>
  </si>
  <si>
    <t>06.0.01.89028</t>
  </si>
  <si>
    <t>06.0.03.84200</t>
  </si>
  <si>
    <t>05.0.F2.89018</t>
  </si>
  <si>
    <t xml:space="preserve">Приложение 6                   </t>
  </si>
  <si>
    <t>09.0.03.89032</t>
  </si>
  <si>
    <t>Утверждено      на 2022 год</t>
  </si>
  <si>
    <t>Утверждено      на 2023 год</t>
  </si>
  <si>
    <t>2.</t>
  </si>
  <si>
    <t>МКУ «Управление по делам администрации»/МУ «Администрация поселения Сентябрьский»</t>
  </si>
  <si>
    <t>к решению Совета депутатов</t>
  </si>
  <si>
    <t>от 30.12.2021 г. №180</t>
  </si>
</sst>
</file>

<file path=xl/styles.xml><?xml version="1.0" encoding="utf-8"?>
<styleSheet xmlns="http://schemas.openxmlformats.org/spreadsheetml/2006/main">
  <numFmts count="6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%"/>
    <numFmt numFmtId="175" formatCode="0.000"/>
    <numFmt numFmtId="176" formatCode="0.0000"/>
    <numFmt numFmtId="177" formatCode="0.00000"/>
    <numFmt numFmtId="178" formatCode="#,##0.000"/>
    <numFmt numFmtId="179" formatCode="#,##0.0000"/>
    <numFmt numFmtId="180" formatCode="[$-FC19]d\ mmmm\ yyyy\ &quot;г.&quot;"/>
    <numFmt numFmtId="181" formatCode="000000"/>
    <numFmt numFmtId="182" formatCode="0.000000"/>
    <numFmt numFmtId="183" formatCode="0.0000000"/>
    <numFmt numFmtId="184" formatCode="_(* #,##0_);_(* \(#,##0\);_(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-* #,##0_р_._-;\-* #,##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0_);_(* \(#,##0.000\);_(* &quot;-&quot;??_);_(@_)"/>
    <numFmt numFmtId="193" formatCode="_(* #,##0.0000_);_(* \(#,##0.0000\);_(* &quot;-&quot;??_);_(@_)"/>
    <numFmt numFmtId="194" formatCode="0.00000000"/>
    <numFmt numFmtId="195" formatCode="_-* #,##0.000_р_._-;\-* #,##0.000_р_._-;_-* &quot;-&quot;??_р_._-;_-@_-"/>
    <numFmt numFmtId="196" formatCode="_-* #,##0.000_р_._-;\-* #,##0.000_р_._-;_-* &quot;-&quot;?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_р_._-;\-* #,##0.0000_р_._-;_-* &quot;-&quot;??_р_._-;_-@_-"/>
    <numFmt numFmtId="201" formatCode="0.000000000"/>
    <numFmt numFmtId="202" formatCode="0.000%"/>
    <numFmt numFmtId="203" formatCode="0.0000%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#,##0_р_."/>
    <numFmt numFmtId="212" formatCode="#,##0.00&quot;р.&quot;"/>
    <numFmt numFmtId="213" formatCode="#,##0.00_р_."/>
    <numFmt numFmtId="214" formatCode="&quot;€&quot;#,##0;\-&quot;€&quot;#,##0"/>
    <numFmt numFmtId="215" formatCode="&quot;€&quot;#,##0;[Red]\-&quot;€&quot;#,##0"/>
    <numFmt numFmtId="216" formatCode="&quot;€&quot;#,##0.00;\-&quot;€&quot;#,##0.00"/>
    <numFmt numFmtId="217" formatCode="&quot;€&quot;#,##0.00;[Red]\-&quot;€&quot;#,##0.00"/>
    <numFmt numFmtId="218" formatCode="_-&quot;€&quot;* #,##0_-;\-&quot;€&quot;* #,##0_-;_-&quot;€&quot;* &quot;-&quot;_-;_-@_-"/>
    <numFmt numFmtId="219" formatCode="_-* #,##0_-;\-* #,##0_-;_-* &quot;-&quot;_-;_-@_-"/>
    <numFmt numFmtId="220" formatCode="_-&quot;€&quot;* #,##0.00_-;\-&quot;€&quot;* #,##0.00_-;_-&quot;€&quot;* &quot;-&quot;??_-;_-@_-"/>
    <numFmt numFmtId="221" formatCode="_-* #,##0.00_-;\-* #,##0.00_-;_-* &quot;-&quot;??_-;_-@_-"/>
    <numFmt numFmtId="222" formatCode="#,##0.0_р_."/>
    <numFmt numFmtId="223" formatCode="#,##0.00000"/>
    <numFmt numFmtId="224" formatCode="dd/mm/yy;@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2" fillId="0" borderId="0" xfId="54" applyFont="1" applyAlignment="1">
      <alignment horizontal="center"/>
      <protection/>
    </xf>
    <xf numFmtId="0" fontId="22" fillId="24" borderId="0" xfId="54" applyFont="1" applyFill="1" applyAlignment="1">
      <alignment horizontal="left" vertical="center"/>
      <protection/>
    </xf>
    <xf numFmtId="0" fontId="23" fillId="24" borderId="0" xfId="54" applyFont="1" applyFill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wrapText="1"/>
      <protection/>
    </xf>
    <xf numFmtId="223" fontId="22" fillId="0" borderId="0" xfId="54" applyNumberFormat="1" applyFont="1" applyAlignment="1">
      <alignment vertical="top"/>
      <protection/>
    </xf>
    <xf numFmtId="0" fontId="22" fillId="0" borderId="0" xfId="54" applyFont="1" applyBorder="1" applyAlignment="1">
      <alignment/>
      <protection/>
    </xf>
    <xf numFmtId="0" fontId="22" fillId="0" borderId="0" xfId="54" applyFont="1" applyBorder="1" applyAlignment="1">
      <alignment horizontal="center"/>
      <protection/>
    </xf>
    <xf numFmtId="0" fontId="22" fillId="0" borderId="0" xfId="54" applyFont="1" applyBorder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22" fillId="24" borderId="10" xfId="54" applyFont="1" applyFill="1" applyBorder="1" applyAlignment="1">
      <alignment horizontal="center" vertical="center" wrapText="1"/>
      <protection/>
    </xf>
    <xf numFmtId="223" fontId="22" fillId="24" borderId="10" xfId="54" applyNumberFormat="1" applyFont="1" applyFill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0" xfId="54" applyFont="1" applyAlignment="1">
      <alignment horizontal="center" vertical="top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24" borderId="0" xfId="54" applyFont="1" applyFill="1" applyAlignment="1">
      <alignment horizontal="center" vertical="center"/>
      <protection/>
    </xf>
    <xf numFmtId="49" fontId="2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2" fillId="24" borderId="10" xfId="54" applyFont="1" applyFill="1" applyBorder="1" applyAlignment="1">
      <alignment vertical="center" wrapText="1"/>
      <protection/>
    </xf>
    <xf numFmtId="0" fontId="22" fillId="0" borderId="10" xfId="54" applyFont="1" applyFill="1" applyBorder="1" applyAlignment="1">
      <alignment horizontal="center" vertical="center"/>
      <protection/>
    </xf>
    <xf numFmtId="0" fontId="24" fillId="24" borderId="10" xfId="54" applyFont="1" applyFill="1" applyBorder="1" applyAlignment="1">
      <alignment vertical="top"/>
      <protection/>
    </xf>
    <xf numFmtId="49" fontId="24" fillId="24" borderId="10" xfId="54" applyNumberFormat="1" applyFont="1" applyFill="1" applyBorder="1" applyAlignment="1">
      <alignment horizontal="center" vertical="center" wrapText="1"/>
      <protection/>
    </xf>
    <xf numFmtId="178" fontId="24" fillId="24" borderId="10" xfId="54" applyNumberFormat="1" applyFont="1" applyFill="1" applyBorder="1" applyAlignment="1">
      <alignment horizontal="center" vertical="top"/>
      <protection/>
    </xf>
    <xf numFmtId="0" fontId="22" fillId="0" borderId="0" xfId="54" applyFont="1" applyFill="1" applyAlignment="1">
      <alignment horizontal="center" vertical="center"/>
      <protection/>
    </xf>
    <xf numFmtId="0" fontId="24" fillId="24" borderId="0" xfId="54" applyFont="1" applyFill="1" applyBorder="1" applyAlignment="1">
      <alignment horizontal="left" vertical="center"/>
      <protection/>
    </xf>
    <xf numFmtId="0" fontId="25" fillId="24" borderId="0" xfId="54" applyFont="1" applyFill="1" applyBorder="1" applyAlignment="1">
      <alignment horizontal="center" vertical="center" wrapText="1"/>
      <protection/>
    </xf>
    <xf numFmtId="49" fontId="24" fillId="24" borderId="0" xfId="54" applyNumberFormat="1" applyFont="1" applyFill="1" applyBorder="1" applyAlignment="1">
      <alignment horizontal="center" vertical="center" wrapText="1"/>
      <protection/>
    </xf>
    <xf numFmtId="223" fontId="24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Border="1" applyAlignment="1">
      <alignment horizontal="center"/>
      <protection/>
    </xf>
    <xf numFmtId="0" fontId="22" fillId="24" borderId="0" xfId="54" applyFont="1" applyFill="1" applyBorder="1">
      <alignment/>
      <protection/>
    </xf>
    <xf numFmtId="0" fontId="23" fillId="24" borderId="0" xfId="54" applyFont="1" applyFill="1" applyBorder="1">
      <alignment/>
      <protection/>
    </xf>
    <xf numFmtId="3" fontId="24" fillId="24" borderId="0" xfId="54" applyNumberFormat="1" applyFont="1" applyFill="1" applyBorder="1" applyAlignment="1">
      <alignment horizontal="center"/>
      <protection/>
    </xf>
    <xf numFmtId="0" fontId="22" fillId="24" borderId="0" xfId="54" applyFont="1" applyFill="1" applyBorder="1" applyAlignment="1">
      <alignment wrapText="1"/>
      <protection/>
    </xf>
    <xf numFmtId="223" fontId="22" fillId="24" borderId="0" xfId="54" applyNumberFormat="1" applyFont="1" applyFill="1" applyBorder="1" applyAlignment="1">
      <alignment horizontal="center" vertical="top"/>
      <protection/>
    </xf>
    <xf numFmtId="0" fontId="22" fillId="24" borderId="0" xfId="54" applyFont="1" applyFill="1" applyAlignment="1">
      <alignment horizontal="center"/>
      <protection/>
    </xf>
    <xf numFmtId="0" fontId="22" fillId="24" borderId="0" xfId="54" applyFont="1" applyFill="1">
      <alignment/>
      <protection/>
    </xf>
    <xf numFmtId="0" fontId="23" fillId="0" borderId="0" xfId="54" applyFont="1">
      <alignment/>
      <protection/>
    </xf>
    <xf numFmtId="0" fontId="22" fillId="24" borderId="0" xfId="54" applyFont="1" applyFill="1" applyAlignment="1">
      <alignment wrapText="1"/>
      <protection/>
    </xf>
    <xf numFmtId="223" fontId="22" fillId="24" borderId="0" xfId="54" applyNumberFormat="1" applyFont="1" applyFill="1" applyAlignment="1">
      <alignment horizontal="center" vertical="top"/>
      <protection/>
    </xf>
    <xf numFmtId="0" fontId="22" fillId="24" borderId="0" xfId="54" applyFont="1" applyFill="1" applyAlignment="1">
      <alignment horizontal="left" vertical="center" wrapText="1"/>
      <protection/>
    </xf>
    <xf numFmtId="0" fontId="22" fillId="24" borderId="0" xfId="54" applyFont="1" applyFill="1" applyAlignment="1">
      <alignment horizontal="left"/>
      <protection/>
    </xf>
    <xf numFmtId="0" fontId="22" fillId="24" borderId="0" xfId="54" applyFont="1" applyFill="1" applyAlignment="1">
      <alignment horizontal="left" wrapText="1"/>
      <protection/>
    </xf>
    <xf numFmtId="223" fontId="22" fillId="0" borderId="0" xfId="54" applyNumberFormat="1" applyFont="1" applyAlignment="1">
      <alignment horizontal="center" vertical="top"/>
      <protection/>
    </xf>
    <xf numFmtId="0" fontId="22" fillId="0" borderId="0" xfId="54" applyFont="1" applyAlignment="1">
      <alignment horizontal="left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223" fontId="22" fillId="0" borderId="10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223" fontId="22" fillId="0" borderId="11" xfId="54" applyNumberFormat="1" applyFont="1" applyFill="1" applyBorder="1" applyAlignment="1">
      <alignment horizontal="center" vertical="center"/>
      <protection/>
    </xf>
    <xf numFmtId="0" fontId="22" fillId="0" borderId="10" xfId="54" applyFont="1" applyBorder="1" applyAlignment="1">
      <alignment horizontal="center" vertical="center"/>
      <protection/>
    </xf>
    <xf numFmtId="177" fontId="22" fillId="24" borderId="10" xfId="54" applyNumberFormat="1" applyFont="1" applyFill="1" applyBorder="1" applyAlignment="1">
      <alignment horizontal="center" vertical="center"/>
      <protection/>
    </xf>
    <xf numFmtId="177" fontId="22" fillId="24" borderId="11" xfId="54" applyNumberFormat="1" applyFont="1" applyFill="1" applyBorder="1" applyAlignment="1">
      <alignment horizontal="center" vertical="center"/>
      <protection/>
    </xf>
    <xf numFmtId="177" fontId="24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" vertical="center"/>
      <protection/>
    </xf>
    <xf numFmtId="223" fontId="26" fillId="0" borderId="10" xfId="54" applyNumberFormat="1" applyFont="1" applyFill="1" applyBorder="1" applyAlignment="1">
      <alignment horizontal="center" vertical="center"/>
      <protection/>
    </xf>
    <xf numFmtId="177" fontId="26" fillId="0" borderId="10" xfId="54" applyNumberFormat="1" applyFont="1" applyFill="1" applyBorder="1" applyAlignment="1">
      <alignment horizontal="center" vertical="center"/>
      <protection/>
    </xf>
    <xf numFmtId="223" fontId="22" fillId="24" borderId="0" xfId="54" applyNumberFormat="1" applyFont="1" applyFill="1" applyAlignment="1">
      <alignment horizontal="center" vertical="center"/>
      <protection/>
    </xf>
    <xf numFmtId="0" fontId="22" fillId="0" borderId="0" xfId="0" applyFont="1" applyAlignment="1">
      <alignment horizontal="left" wrapText="1"/>
    </xf>
    <xf numFmtId="170" fontId="22" fillId="0" borderId="0" xfId="43" applyFont="1" applyAlignment="1">
      <alignment horizontal="left" wrapText="1"/>
    </xf>
    <xf numFmtId="0" fontId="22" fillId="0" borderId="0" xfId="0" applyFont="1" applyAlignment="1">
      <alignment horizontal="left"/>
    </xf>
    <xf numFmtId="170" fontId="22" fillId="0" borderId="0" xfId="43" applyFont="1" applyAlignment="1">
      <alignment horizontal="left"/>
    </xf>
    <xf numFmtId="0" fontId="22" fillId="0" borderId="11" xfId="54" applyFont="1" applyBorder="1" applyAlignment="1">
      <alignment horizontal="center" vertical="center" wrapText="1"/>
      <protection/>
    </xf>
    <xf numFmtId="177" fontId="22" fillId="0" borderId="11" xfId="54" applyNumberFormat="1" applyFont="1" applyBorder="1" applyAlignment="1">
      <alignment horizontal="center" vertical="center" wrapText="1"/>
      <protection/>
    </xf>
    <xf numFmtId="177" fontId="22" fillId="0" borderId="11" xfId="54" applyNumberFormat="1" applyFont="1" applyBorder="1" applyAlignment="1">
      <alignment horizontal="center" vertical="center"/>
      <protection/>
    </xf>
    <xf numFmtId="0" fontId="22" fillId="24" borderId="0" xfId="54" applyFont="1" applyFill="1" applyBorder="1" applyAlignment="1">
      <alignment horizontal="left" vertical="center" wrapText="1"/>
      <protection/>
    </xf>
    <xf numFmtId="0" fontId="22" fillId="25" borderId="11" xfId="54" applyFont="1" applyFill="1" applyBorder="1" applyAlignment="1">
      <alignment horizontal="left" vertical="center" wrapText="1"/>
      <protection/>
    </xf>
    <xf numFmtId="0" fontId="22" fillId="25" borderId="13" xfId="54" applyFont="1" applyFill="1" applyBorder="1" applyAlignment="1">
      <alignment horizontal="left" vertical="center" wrapText="1"/>
      <protection/>
    </xf>
    <xf numFmtId="0" fontId="22" fillId="25" borderId="12" xfId="54" applyFont="1" applyFill="1" applyBorder="1" applyAlignment="1">
      <alignment horizontal="left" vertical="center" wrapText="1"/>
      <protection/>
    </xf>
    <xf numFmtId="0" fontId="22" fillId="24" borderId="11" xfId="54" applyFont="1" applyFill="1" applyBorder="1" applyAlignment="1">
      <alignment horizontal="center" vertical="center"/>
      <protection/>
    </xf>
    <xf numFmtId="0" fontId="22" fillId="24" borderId="13" xfId="54" applyFont="1" applyFill="1" applyBorder="1" applyAlignment="1">
      <alignment horizontal="center" vertical="center"/>
      <protection/>
    </xf>
    <xf numFmtId="0" fontId="22" fillId="24" borderId="12" xfId="54" applyFont="1" applyFill="1" applyBorder="1" applyAlignment="1">
      <alignment horizontal="center" vertical="center"/>
      <protection/>
    </xf>
    <xf numFmtId="0" fontId="22" fillId="25" borderId="11" xfId="54" applyFont="1" applyFill="1" applyBorder="1" applyAlignment="1">
      <alignment horizontal="center" vertical="center" wrapText="1"/>
      <protection/>
    </xf>
    <xf numFmtId="0" fontId="22" fillId="25" borderId="13" xfId="54" applyFont="1" applyFill="1" applyBorder="1" applyAlignment="1">
      <alignment horizontal="center" vertical="center" wrapText="1"/>
      <protection/>
    </xf>
    <xf numFmtId="0" fontId="22" fillId="25" borderId="12" xfId="54" applyFont="1" applyFill="1" applyBorder="1" applyAlignment="1">
      <alignment horizontal="center" vertical="center" wrapText="1"/>
      <protection/>
    </xf>
    <xf numFmtId="0" fontId="24" fillId="24" borderId="0" xfId="54" applyFont="1" applyFill="1" applyBorder="1" applyAlignment="1">
      <alignment horizontal="center" wrapText="1"/>
      <protection/>
    </xf>
    <xf numFmtId="0" fontId="22" fillId="24" borderId="10" xfId="54" applyFont="1" applyFill="1" applyBorder="1" applyAlignment="1">
      <alignment horizontal="center" vertical="center" wrapText="1"/>
      <protection/>
    </xf>
    <xf numFmtId="0" fontId="22" fillId="24" borderId="14" xfId="54" applyFont="1" applyFill="1" applyBorder="1" applyAlignment="1">
      <alignment horizontal="left" vertical="center" wrapText="1"/>
      <protection/>
    </xf>
    <xf numFmtId="0" fontId="22" fillId="24" borderId="15" xfId="54" applyFont="1" applyFill="1" applyBorder="1" applyAlignment="1">
      <alignment horizontal="left" vertical="center" wrapText="1"/>
      <protection/>
    </xf>
    <xf numFmtId="0" fontId="22" fillId="24" borderId="16" xfId="54" applyFont="1" applyFill="1" applyBorder="1" applyAlignment="1">
      <alignment horizontal="left" vertical="center" wrapText="1"/>
      <protection/>
    </xf>
    <xf numFmtId="223" fontId="22" fillId="0" borderId="11" xfId="54" applyNumberFormat="1" applyFont="1" applyFill="1" applyBorder="1" applyAlignment="1">
      <alignment horizontal="center" vertical="center"/>
      <protection/>
    </xf>
    <xf numFmtId="223" fontId="22" fillId="0" borderId="13" xfId="54" applyNumberFormat="1" applyFont="1" applyFill="1" applyBorder="1" applyAlignment="1">
      <alignment horizontal="center" vertical="center"/>
      <protection/>
    </xf>
    <xf numFmtId="223" fontId="22" fillId="0" borderId="12" xfId="54" applyNumberFormat="1" applyFont="1" applyFill="1" applyBorder="1" applyAlignment="1">
      <alignment horizontal="center" vertical="center"/>
      <protection/>
    </xf>
    <xf numFmtId="0" fontId="22" fillId="0" borderId="11" xfId="54" applyFont="1" applyFill="1" applyBorder="1" applyAlignment="1">
      <alignment horizontal="center" vertical="center"/>
      <protection/>
    </xf>
    <xf numFmtId="0" fontId="22" fillId="0" borderId="13" xfId="54" applyFont="1" applyFill="1" applyBorder="1" applyAlignment="1">
      <alignment horizontal="center" vertical="center"/>
      <protection/>
    </xf>
    <xf numFmtId="0" fontId="22" fillId="0" borderId="12" xfId="54" applyFont="1" applyFill="1" applyBorder="1" applyAlignment="1">
      <alignment horizontal="center" vertical="center"/>
      <protection/>
    </xf>
    <xf numFmtId="49" fontId="22" fillId="0" borderId="11" xfId="54" applyNumberFormat="1" applyFont="1" applyFill="1" applyBorder="1" applyAlignment="1">
      <alignment horizontal="center" vertical="center" wrapText="1"/>
      <protection/>
    </xf>
    <xf numFmtId="49" fontId="22" fillId="0" borderId="13" xfId="54" applyNumberFormat="1" applyFont="1" applyFill="1" applyBorder="1" applyAlignment="1">
      <alignment horizontal="center" vertical="center" wrapText="1"/>
      <protection/>
    </xf>
    <xf numFmtId="49" fontId="22" fillId="0" borderId="12" xfId="54" applyNumberFormat="1" applyFont="1" applyFill="1" applyBorder="1" applyAlignment="1">
      <alignment horizontal="center" vertical="center" wrapText="1"/>
      <protection/>
    </xf>
    <xf numFmtId="49" fontId="22" fillId="0" borderId="11" xfId="54" applyNumberFormat="1" applyFont="1" applyFill="1" applyBorder="1" applyAlignment="1">
      <alignment horizontal="center" vertical="center"/>
      <protection/>
    </xf>
    <xf numFmtId="49" fontId="22" fillId="0" borderId="13" xfId="54" applyNumberFormat="1" applyFont="1" applyFill="1" applyBorder="1" applyAlignment="1">
      <alignment horizontal="center" vertical="center"/>
      <protection/>
    </xf>
    <xf numFmtId="49" fontId="22" fillId="0" borderId="12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/>
      <protection/>
    </xf>
    <xf numFmtId="49" fontId="2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3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22" fillId="25" borderId="11" xfId="54" applyFont="1" applyFill="1" applyBorder="1" applyAlignment="1">
      <alignment horizontal="left" vertical="top" wrapText="1"/>
      <protection/>
    </xf>
    <xf numFmtId="0" fontId="22" fillId="25" borderId="13" xfId="54" applyFont="1" applyFill="1" applyBorder="1" applyAlignment="1">
      <alignment horizontal="left" vertical="top" wrapText="1"/>
      <protection/>
    </xf>
    <xf numFmtId="0" fontId="22" fillId="24" borderId="11" xfId="54" applyFont="1" applyFill="1" applyBorder="1" applyAlignment="1">
      <alignment horizontal="left" vertical="top" wrapText="1"/>
      <protection/>
    </xf>
    <xf numFmtId="0" fontId="22" fillId="24" borderId="12" xfId="54" applyFont="1" applyFill="1" applyBorder="1" applyAlignment="1">
      <alignment horizontal="left" vertical="top" wrapText="1"/>
      <protection/>
    </xf>
    <xf numFmtId="49" fontId="22" fillId="24" borderId="11" xfId="54" applyNumberFormat="1" applyFont="1" applyFill="1" applyBorder="1" applyAlignment="1">
      <alignment horizontal="center" vertical="center"/>
      <protection/>
    </xf>
    <xf numFmtId="49" fontId="22" fillId="24" borderId="13" xfId="54" applyNumberFormat="1" applyFont="1" applyFill="1" applyBorder="1" applyAlignment="1">
      <alignment horizontal="center" vertical="center"/>
      <protection/>
    </xf>
    <xf numFmtId="49" fontId="22" fillId="24" borderId="12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49" fontId="22" fillId="24" borderId="10" xfId="54" applyNumberFormat="1" applyFont="1" applyFill="1" applyBorder="1" applyAlignment="1">
      <alignment horizontal="center" vertical="center"/>
      <protection/>
    </xf>
    <xf numFmtId="0" fontId="22" fillId="24" borderId="10" xfId="54" applyFont="1" applyFill="1" applyBorder="1" applyAlignment="1">
      <alignment horizontal="center" vertical="center"/>
      <protection/>
    </xf>
    <xf numFmtId="0" fontId="22" fillId="0" borderId="10" xfId="54" applyFont="1" applyFill="1" applyBorder="1" applyAlignment="1">
      <alignment horizontal="left" vertical="center" wrapText="1"/>
      <protection/>
    </xf>
    <xf numFmtId="0" fontId="22" fillId="24" borderId="10" xfId="54" applyFont="1" applyFill="1" applyBorder="1" applyAlignment="1">
      <alignment horizontal="left" vertical="center" wrapText="1"/>
      <protection/>
    </xf>
    <xf numFmtId="177" fontId="22" fillId="24" borderId="11" xfId="54" applyNumberFormat="1" applyFont="1" applyFill="1" applyBorder="1" applyAlignment="1">
      <alignment horizontal="center" vertical="center"/>
      <protection/>
    </xf>
    <xf numFmtId="177" fontId="22" fillId="24" borderId="13" xfId="54" applyNumberFormat="1" applyFont="1" applyFill="1" applyBorder="1" applyAlignment="1">
      <alignment horizontal="center" vertical="center"/>
      <protection/>
    </xf>
    <xf numFmtId="177" fontId="22" fillId="24" borderId="12" xfId="54" applyNumberFormat="1" applyFont="1" applyFill="1" applyBorder="1" applyAlignment="1">
      <alignment horizontal="center" vertical="center"/>
      <protection/>
    </xf>
    <xf numFmtId="0" fontId="22" fillId="24" borderId="11" xfId="54" applyFont="1" applyFill="1" applyBorder="1" applyAlignment="1">
      <alignment horizontal="center" vertical="center" wrapText="1"/>
      <protection/>
    </xf>
    <xf numFmtId="0" fontId="22" fillId="24" borderId="13" xfId="54" applyFont="1" applyFill="1" applyBorder="1" applyAlignment="1">
      <alignment horizontal="center" vertical="center" wrapText="1"/>
      <protection/>
    </xf>
    <xf numFmtId="0" fontId="22" fillId="24" borderId="12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рансферты на 2011 прил.1 к соглашению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Q67"/>
  <sheetViews>
    <sheetView tabSelected="1" zoomScaleSheetLayoutView="75" workbookViewId="0" topLeftCell="A1">
      <selection activeCell="L4" sqref="L4"/>
    </sheetView>
  </sheetViews>
  <sheetFormatPr defaultColWidth="9.00390625" defaultRowHeight="12.75"/>
  <cols>
    <col min="1" max="1" width="5.375" style="1" customWidth="1"/>
    <col min="2" max="2" width="42.125" style="45" customWidth="1"/>
    <col min="3" max="3" width="30.375" style="38" customWidth="1"/>
    <col min="4" max="4" width="10.875" style="4" customWidth="1"/>
    <col min="5" max="5" width="13.25390625" style="4" customWidth="1"/>
    <col min="6" max="6" width="10.625" style="5" customWidth="1"/>
    <col min="7" max="7" width="14.625" style="6" customWidth="1"/>
    <col min="8" max="8" width="16.375" style="4" customWidth="1"/>
    <col min="9" max="9" width="9.125" style="4" customWidth="1"/>
    <col min="10" max="14" width="15.75390625" style="4" customWidth="1"/>
    <col min="15" max="15" width="9.125" style="4" customWidth="1"/>
    <col min="16" max="16" width="12.125" style="4" bestFit="1" customWidth="1"/>
    <col min="17" max="17" width="9.75390625" style="4" customWidth="1"/>
    <col min="18" max="16384" width="9.125" style="4" customWidth="1"/>
  </cols>
  <sheetData>
    <row r="1" spans="2:14" ht="13.5" customHeight="1">
      <c r="B1" s="2"/>
      <c r="C1" s="3"/>
      <c r="L1" s="62" t="s">
        <v>78</v>
      </c>
      <c r="M1" s="62"/>
      <c r="N1" s="62"/>
    </row>
    <row r="2" spans="2:14" ht="13.5" customHeight="1">
      <c r="B2" s="2"/>
      <c r="C2" s="3"/>
      <c r="L2" s="65" t="s">
        <v>84</v>
      </c>
      <c r="M2" s="63"/>
      <c r="N2" s="63"/>
    </row>
    <row r="3" spans="2:14" ht="13.5" customHeight="1">
      <c r="B3" s="2"/>
      <c r="C3" s="3"/>
      <c r="L3" s="64" t="s">
        <v>1</v>
      </c>
      <c r="M3" s="62"/>
      <c r="N3" s="62"/>
    </row>
    <row r="4" spans="2:14" ht="10.5" customHeight="1">
      <c r="B4" s="2"/>
      <c r="C4" s="3"/>
      <c r="L4" s="62" t="s">
        <v>85</v>
      </c>
      <c r="M4" s="62"/>
      <c r="N4" s="62"/>
    </row>
    <row r="5" spans="1:14" ht="24.75" customHeight="1">
      <c r="A5" s="79" t="s">
        <v>67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="7" customFormat="1" ht="9" customHeight="1"/>
    <row r="7" s="9" customFormat="1" ht="12.75">
      <c r="A7" s="8"/>
    </row>
    <row r="8" spans="1:14" s="14" customFormat="1" ht="41.25" customHeight="1">
      <c r="A8" s="10" t="s">
        <v>2</v>
      </c>
      <c r="B8" s="10" t="s">
        <v>3</v>
      </c>
      <c r="C8" s="10" t="s">
        <v>4</v>
      </c>
      <c r="D8" s="80" t="s">
        <v>5</v>
      </c>
      <c r="E8" s="80"/>
      <c r="F8" s="11" t="s">
        <v>6</v>
      </c>
      <c r="G8" s="12" t="s">
        <v>7</v>
      </c>
      <c r="H8" s="13" t="s">
        <v>8</v>
      </c>
      <c r="I8" s="13" t="s">
        <v>9</v>
      </c>
      <c r="J8" s="13" t="s">
        <v>65</v>
      </c>
      <c r="K8" s="54" t="s">
        <v>63</v>
      </c>
      <c r="L8" s="13" t="s">
        <v>64</v>
      </c>
      <c r="M8" s="13" t="s">
        <v>80</v>
      </c>
      <c r="N8" s="13" t="s">
        <v>81</v>
      </c>
    </row>
    <row r="9" spans="1:14" s="14" customFormat="1" ht="41.25" customHeight="1">
      <c r="A9" s="73" t="s">
        <v>10</v>
      </c>
      <c r="B9" s="81" t="s">
        <v>44</v>
      </c>
      <c r="C9" s="70" t="s">
        <v>11</v>
      </c>
      <c r="D9" s="104" t="s">
        <v>12</v>
      </c>
      <c r="E9" s="115" t="s">
        <v>14</v>
      </c>
      <c r="F9" s="90" t="s">
        <v>15</v>
      </c>
      <c r="G9" s="93" t="s">
        <v>16</v>
      </c>
      <c r="H9" s="66" t="s">
        <v>68</v>
      </c>
      <c r="I9" s="87">
        <v>240</v>
      </c>
      <c r="J9" s="67">
        <v>6200.011</v>
      </c>
      <c r="K9" s="68">
        <v>-0.44832</v>
      </c>
      <c r="L9" s="67">
        <f>SUM(J9:K9)</f>
        <v>6199.56268</v>
      </c>
      <c r="M9" s="67">
        <v>0</v>
      </c>
      <c r="N9" s="67">
        <v>0</v>
      </c>
    </row>
    <row r="10" spans="1:14" s="18" customFormat="1" ht="18.75" customHeight="1">
      <c r="A10" s="74"/>
      <c r="B10" s="82"/>
      <c r="C10" s="71"/>
      <c r="D10" s="105"/>
      <c r="E10" s="116"/>
      <c r="F10" s="91"/>
      <c r="G10" s="94"/>
      <c r="H10" s="97" t="s">
        <v>36</v>
      </c>
      <c r="I10" s="88"/>
      <c r="J10" s="84">
        <v>1902.5101</v>
      </c>
      <c r="K10" s="112">
        <v>0</v>
      </c>
      <c r="L10" s="84">
        <f>SUM(J10:K12)</f>
        <v>1902.5101</v>
      </c>
      <c r="M10" s="84">
        <v>1698.41</v>
      </c>
      <c r="N10" s="84">
        <v>1774.2</v>
      </c>
    </row>
    <row r="11" spans="1:14" s="18" customFormat="1" ht="19.5" customHeight="1">
      <c r="A11" s="74"/>
      <c r="B11" s="82"/>
      <c r="C11" s="71"/>
      <c r="D11" s="105"/>
      <c r="E11" s="116"/>
      <c r="F11" s="91"/>
      <c r="G11" s="94"/>
      <c r="H11" s="98"/>
      <c r="I11" s="88"/>
      <c r="J11" s="85"/>
      <c r="K11" s="113"/>
      <c r="L11" s="85"/>
      <c r="M11" s="85"/>
      <c r="N11" s="85"/>
    </row>
    <row r="12" spans="1:14" s="18" customFormat="1" ht="10.5" customHeight="1">
      <c r="A12" s="75"/>
      <c r="B12" s="83"/>
      <c r="C12" s="72"/>
      <c r="D12" s="106"/>
      <c r="E12" s="117"/>
      <c r="F12" s="92"/>
      <c r="G12" s="95"/>
      <c r="H12" s="99"/>
      <c r="I12" s="89"/>
      <c r="J12" s="86"/>
      <c r="K12" s="114"/>
      <c r="L12" s="86"/>
      <c r="M12" s="86"/>
      <c r="N12" s="86"/>
    </row>
    <row r="13" spans="1:14" s="18" customFormat="1" ht="19.5" customHeight="1">
      <c r="A13" s="109" t="s">
        <v>82</v>
      </c>
      <c r="B13" s="110" t="s">
        <v>45</v>
      </c>
      <c r="C13" s="111" t="s">
        <v>11</v>
      </c>
      <c r="D13" s="108" t="s">
        <v>12</v>
      </c>
      <c r="E13" s="46" t="s">
        <v>13</v>
      </c>
      <c r="F13" s="107" t="s">
        <v>20</v>
      </c>
      <c r="G13" s="96" t="s">
        <v>28</v>
      </c>
      <c r="H13" s="19" t="s">
        <v>32</v>
      </c>
      <c r="I13" s="87">
        <v>120</v>
      </c>
      <c r="J13" s="48">
        <v>5.82556</v>
      </c>
      <c r="K13" s="55">
        <v>0</v>
      </c>
      <c r="L13" s="48">
        <v>5.82556</v>
      </c>
      <c r="M13" s="48">
        <v>5.88778</v>
      </c>
      <c r="N13" s="48">
        <v>5.88778</v>
      </c>
    </row>
    <row r="14" spans="1:14" s="18" customFormat="1" ht="22.5" customHeight="1">
      <c r="A14" s="109"/>
      <c r="B14" s="110"/>
      <c r="C14" s="111"/>
      <c r="D14" s="108"/>
      <c r="E14" s="96" t="s">
        <v>14</v>
      </c>
      <c r="F14" s="107"/>
      <c r="G14" s="96"/>
      <c r="H14" s="19" t="s">
        <v>33</v>
      </c>
      <c r="I14" s="89"/>
      <c r="J14" s="48">
        <v>5.82556</v>
      </c>
      <c r="K14" s="55">
        <v>0</v>
      </c>
      <c r="L14" s="48">
        <v>5.82556</v>
      </c>
      <c r="M14" s="48">
        <v>5.88778</v>
      </c>
      <c r="N14" s="48">
        <v>5.88778</v>
      </c>
    </row>
    <row r="15" spans="1:14" s="18" customFormat="1" ht="21.75" customHeight="1">
      <c r="A15" s="109"/>
      <c r="B15" s="110"/>
      <c r="C15" s="111"/>
      <c r="D15" s="108"/>
      <c r="E15" s="96"/>
      <c r="F15" s="107"/>
      <c r="G15" s="96"/>
      <c r="H15" s="19" t="s">
        <v>56</v>
      </c>
      <c r="I15" s="87">
        <v>240</v>
      </c>
      <c r="J15" s="48">
        <v>337.5</v>
      </c>
      <c r="K15" s="55">
        <v>0</v>
      </c>
      <c r="L15" s="48">
        <f>SUM(J15:K15)</f>
        <v>337.5</v>
      </c>
      <c r="M15" s="48">
        <v>293</v>
      </c>
      <c r="N15" s="48">
        <v>305</v>
      </c>
    </row>
    <row r="16" spans="1:14" s="18" customFormat="1" ht="44.25" customHeight="1">
      <c r="A16" s="73" t="s">
        <v>19</v>
      </c>
      <c r="B16" s="102" t="s">
        <v>46</v>
      </c>
      <c r="C16" s="20" t="s">
        <v>27</v>
      </c>
      <c r="D16" s="104" t="s">
        <v>12</v>
      </c>
      <c r="E16" s="93" t="s">
        <v>14</v>
      </c>
      <c r="F16" s="90" t="s">
        <v>15</v>
      </c>
      <c r="G16" s="93" t="s">
        <v>26</v>
      </c>
      <c r="H16" s="19" t="s">
        <v>30</v>
      </c>
      <c r="I16" s="88"/>
      <c r="J16" s="48">
        <v>2301</v>
      </c>
      <c r="K16" s="55">
        <v>-55.046</v>
      </c>
      <c r="L16" s="48">
        <f>SUM(J16:K16)</f>
        <v>2245.954</v>
      </c>
      <c r="M16" s="48">
        <v>1040</v>
      </c>
      <c r="N16" s="48">
        <v>1000</v>
      </c>
    </row>
    <row r="17" spans="1:14" s="18" customFormat="1" ht="39.75" customHeight="1">
      <c r="A17" s="75"/>
      <c r="B17" s="103"/>
      <c r="C17" s="69" t="s">
        <v>11</v>
      </c>
      <c r="D17" s="106"/>
      <c r="E17" s="95"/>
      <c r="F17" s="92"/>
      <c r="G17" s="95"/>
      <c r="H17" s="19" t="s">
        <v>66</v>
      </c>
      <c r="I17" s="88"/>
      <c r="J17" s="48">
        <v>106.8</v>
      </c>
      <c r="K17" s="55">
        <v>0</v>
      </c>
      <c r="L17" s="48">
        <v>106.8</v>
      </c>
      <c r="M17" s="48">
        <v>111</v>
      </c>
      <c r="N17" s="48">
        <v>115</v>
      </c>
    </row>
    <row r="18" spans="1:14" s="18" customFormat="1" ht="16.5" customHeight="1">
      <c r="A18" s="73" t="s">
        <v>21</v>
      </c>
      <c r="B18" s="70" t="s">
        <v>62</v>
      </c>
      <c r="C18" s="70" t="s">
        <v>11</v>
      </c>
      <c r="D18" s="104" t="s">
        <v>12</v>
      </c>
      <c r="E18" s="93" t="s">
        <v>14</v>
      </c>
      <c r="F18" s="90" t="s">
        <v>17</v>
      </c>
      <c r="G18" s="93" t="s">
        <v>20</v>
      </c>
      <c r="H18" s="19" t="s">
        <v>57</v>
      </c>
      <c r="I18" s="88"/>
      <c r="J18" s="48">
        <v>1412.60195</v>
      </c>
      <c r="K18" s="55">
        <v>0</v>
      </c>
      <c r="L18" s="48">
        <f>SUM(J18:K18)</f>
        <v>1412.60195</v>
      </c>
      <c r="M18" s="48">
        <v>0</v>
      </c>
      <c r="N18" s="48">
        <v>0</v>
      </c>
    </row>
    <row r="19" spans="1:14" s="18" customFormat="1" ht="16.5" customHeight="1">
      <c r="A19" s="74"/>
      <c r="B19" s="71"/>
      <c r="C19" s="71"/>
      <c r="D19" s="105"/>
      <c r="E19" s="94"/>
      <c r="F19" s="91"/>
      <c r="G19" s="94"/>
      <c r="H19" s="19" t="s">
        <v>58</v>
      </c>
      <c r="I19" s="88"/>
      <c r="J19" s="48">
        <v>170</v>
      </c>
      <c r="K19" s="55">
        <v>0</v>
      </c>
      <c r="L19" s="48">
        <v>170</v>
      </c>
      <c r="M19" s="48">
        <v>0</v>
      </c>
      <c r="N19" s="48">
        <v>0</v>
      </c>
    </row>
    <row r="20" spans="1:14" s="18" customFormat="1" ht="16.5" customHeight="1">
      <c r="A20" s="74"/>
      <c r="B20" s="71"/>
      <c r="C20" s="71"/>
      <c r="D20" s="105"/>
      <c r="E20" s="94"/>
      <c r="F20" s="91"/>
      <c r="G20" s="94"/>
      <c r="H20" s="19" t="s">
        <v>59</v>
      </c>
      <c r="I20" s="88"/>
      <c r="J20" s="48">
        <v>1142.31173</v>
      </c>
      <c r="K20" s="55">
        <v>0</v>
      </c>
      <c r="L20" s="48">
        <v>1142.31173</v>
      </c>
      <c r="M20" s="48">
        <v>0</v>
      </c>
      <c r="N20" s="48">
        <v>0</v>
      </c>
    </row>
    <row r="21" spans="1:14" s="18" customFormat="1" ht="16.5" customHeight="1">
      <c r="A21" s="74"/>
      <c r="B21" s="71"/>
      <c r="C21" s="71"/>
      <c r="D21" s="105"/>
      <c r="E21" s="94"/>
      <c r="F21" s="91"/>
      <c r="G21" s="94"/>
      <c r="H21" s="19" t="s">
        <v>60</v>
      </c>
      <c r="I21" s="88"/>
      <c r="J21" s="48">
        <v>154.7</v>
      </c>
      <c r="K21" s="55">
        <v>0</v>
      </c>
      <c r="L21" s="48">
        <v>154.7</v>
      </c>
      <c r="M21" s="48">
        <v>0</v>
      </c>
      <c r="N21" s="48">
        <v>0</v>
      </c>
    </row>
    <row r="22" spans="1:14" s="18" customFormat="1" ht="16.5" customHeight="1">
      <c r="A22" s="74"/>
      <c r="B22" s="71"/>
      <c r="C22" s="71"/>
      <c r="D22" s="105"/>
      <c r="E22" s="94"/>
      <c r="F22" s="91"/>
      <c r="G22" s="94"/>
      <c r="H22" s="19" t="s">
        <v>69</v>
      </c>
      <c r="I22" s="88"/>
      <c r="J22" s="48">
        <v>87.39805</v>
      </c>
      <c r="K22" s="55">
        <v>0</v>
      </c>
      <c r="L22" s="48">
        <f aca="true" t="shared" si="0" ref="L22:L30">SUM(J22:K22)</f>
        <v>87.39805</v>
      </c>
      <c r="M22" s="48">
        <v>0</v>
      </c>
      <c r="N22" s="48">
        <v>0</v>
      </c>
    </row>
    <row r="23" spans="1:16" s="18" customFormat="1" ht="15.75" customHeight="1">
      <c r="A23" s="74"/>
      <c r="B23" s="71"/>
      <c r="C23" s="71"/>
      <c r="D23" s="105"/>
      <c r="E23" s="94"/>
      <c r="F23" s="91"/>
      <c r="G23" s="94"/>
      <c r="H23" s="19" t="s">
        <v>31</v>
      </c>
      <c r="I23" s="88"/>
      <c r="J23" s="48">
        <v>9589.3406</v>
      </c>
      <c r="K23" s="55">
        <v>-1624.782</v>
      </c>
      <c r="L23" s="48">
        <f t="shared" si="0"/>
        <v>7964.558599999999</v>
      </c>
      <c r="M23" s="48">
        <v>3593.59489</v>
      </c>
      <c r="N23" s="48">
        <v>2811.156</v>
      </c>
      <c r="P23" s="61"/>
    </row>
    <row r="24" spans="1:16" s="18" customFormat="1" ht="15.75" customHeight="1">
      <c r="A24" s="74"/>
      <c r="B24" s="71"/>
      <c r="C24" s="71"/>
      <c r="D24" s="105"/>
      <c r="E24" s="95"/>
      <c r="F24" s="91"/>
      <c r="G24" s="94"/>
      <c r="H24" s="51" t="s">
        <v>70</v>
      </c>
      <c r="I24" s="88"/>
      <c r="J24" s="48">
        <v>670.2265</v>
      </c>
      <c r="K24" s="55">
        <v>0</v>
      </c>
      <c r="L24" s="48">
        <f t="shared" si="0"/>
        <v>670.2265</v>
      </c>
      <c r="M24" s="48">
        <v>0</v>
      </c>
      <c r="N24" s="48">
        <v>0</v>
      </c>
      <c r="P24" s="61"/>
    </row>
    <row r="25" spans="1:16" s="18" customFormat="1" ht="15.75" customHeight="1">
      <c r="A25" s="74"/>
      <c r="B25" s="71"/>
      <c r="C25" s="71"/>
      <c r="D25" s="105"/>
      <c r="E25" s="93" t="s">
        <v>13</v>
      </c>
      <c r="F25" s="91"/>
      <c r="G25" s="94"/>
      <c r="H25" s="51" t="s">
        <v>71</v>
      </c>
      <c r="I25" s="88"/>
      <c r="J25" s="48">
        <v>310.85431</v>
      </c>
      <c r="K25" s="55">
        <v>0</v>
      </c>
      <c r="L25" s="48">
        <f t="shared" si="0"/>
        <v>310.85431</v>
      </c>
      <c r="M25" s="48">
        <v>0</v>
      </c>
      <c r="N25" s="48">
        <v>0</v>
      </c>
      <c r="P25" s="61"/>
    </row>
    <row r="26" spans="1:14" s="18" customFormat="1" ht="15.75" customHeight="1">
      <c r="A26" s="74"/>
      <c r="B26" s="71"/>
      <c r="C26" s="71"/>
      <c r="D26" s="105"/>
      <c r="E26" s="95"/>
      <c r="F26" s="91"/>
      <c r="G26" s="94"/>
      <c r="H26" s="97" t="s">
        <v>40</v>
      </c>
      <c r="I26" s="88"/>
      <c r="J26" s="48">
        <v>3728.03846</v>
      </c>
      <c r="K26" s="55">
        <v>0</v>
      </c>
      <c r="L26" s="48">
        <f t="shared" si="0"/>
        <v>3728.03846</v>
      </c>
      <c r="M26" s="48">
        <v>0</v>
      </c>
      <c r="N26" s="48">
        <v>132.25655</v>
      </c>
    </row>
    <row r="27" spans="1:14" s="18" customFormat="1" ht="15.75" customHeight="1">
      <c r="A27" s="74"/>
      <c r="B27" s="71"/>
      <c r="C27" s="71"/>
      <c r="D27" s="105"/>
      <c r="E27" s="46" t="s">
        <v>50</v>
      </c>
      <c r="F27" s="91"/>
      <c r="G27" s="94"/>
      <c r="H27" s="98"/>
      <c r="I27" s="88"/>
      <c r="J27" s="48">
        <v>2383.5</v>
      </c>
      <c r="K27" s="55">
        <v>0</v>
      </c>
      <c r="L27" s="48">
        <f t="shared" si="0"/>
        <v>2383.5</v>
      </c>
      <c r="M27" s="48">
        <v>0</v>
      </c>
      <c r="N27" s="48">
        <v>84.55953</v>
      </c>
    </row>
    <row r="28" spans="1:14" s="18" customFormat="1" ht="13.5" customHeight="1">
      <c r="A28" s="74"/>
      <c r="B28" s="71"/>
      <c r="C28" s="71"/>
      <c r="D28" s="105"/>
      <c r="E28" s="93" t="s">
        <v>14</v>
      </c>
      <c r="F28" s="91"/>
      <c r="G28" s="94"/>
      <c r="H28" s="99"/>
      <c r="I28" s="88"/>
      <c r="J28" s="48">
        <v>1527.88462</v>
      </c>
      <c r="K28" s="55">
        <v>0</v>
      </c>
      <c r="L28" s="48">
        <f t="shared" si="0"/>
        <v>1527.88462</v>
      </c>
      <c r="M28" s="48">
        <v>0</v>
      </c>
      <c r="N28" s="48">
        <v>54.20402</v>
      </c>
    </row>
    <row r="29" spans="1:14" s="18" customFormat="1" ht="13.5" customHeight="1">
      <c r="A29" s="74"/>
      <c r="B29" s="71"/>
      <c r="C29" s="71"/>
      <c r="D29" s="105"/>
      <c r="E29" s="94"/>
      <c r="F29" s="91"/>
      <c r="G29" s="94"/>
      <c r="H29" s="52" t="s">
        <v>77</v>
      </c>
      <c r="I29" s="88"/>
      <c r="J29" s="48">
        <v>143.31521</v>
      </c>
      <c r="K29" s="55">
        <v>0</v>
      </c>
      <c r="L29" s="48">
        <f t="shared" si="0"/>
        <v>143.31521</v>
      </c>
      <c r="M29" s="48">
        <v>0</v>
      </c>
      <c r="N29" s="48">
        <v>0</v>
      </c>
    </row>
    <row r="30" spans="1:14" s="18" customFormat="1" ht="13.5" customHeight="1">
      <c r="A30" s="74"/>
      <c r="B30" s="71"/>
      <c r="C30" s="71"/>
      <c r="D30" s="105"/>
      <c r="E30" s="95"/>
      <c r="F30" s="92"/>
      <c r="G30" s="95"/>
      <c r="H30" s="52" t="s">
        <v>61</v>
      </c>
      <c r="I30" s="88"/>
      <c r="J30" s="48">
        <v>0</v>
      </c>
      <c r="K30" s="55">
        <v>0</v>
      </c>
      <c r="L30" s="48">
        <f t="shared" si="0"/>
        <v>0</v>
      </c>
      <c r="M30" s="48">
        <v>0</v>
      </c>
      <c r="N30" s="48">
        <v>0</v>
      </c>
    </row>
    <row r="31" spans="1:14" s="18" customFormat="1" ht="17.25" customHeight="1">
      <c r="A31" s="75"/>
      <c r="B31" s="72"/>
      <c r="C31" s="72"/>
      <c r="D31" s="106"/>
      <c r="E31" s="46" t="s">
        <v>13</v>
      </c>
      <c r="F31" s="47" t="s">
        <v>42</v>
      </c>
      <c r="G31" s="46" t="s">
        <v>17</v>
      </c>
      <c r="H31" s="19" t="s">
        <v>41</v>
      </c>
      <c r="I31" s="21">
        <v>120</v>
      </c>
      <c r="J31" s="48">
        <v>0.844</v>
      </c>
      <c r="K31" s="55">
        <v>0</v>
      </c>
      <c r="L31" s="48">
        <v>0.844</v>
      </c>
      <c r="M31" s="48">
        <v>0.844</v>
      </c>
      <c r="N31" s="48">
        <v>0.844</v>
      </c>
    </row>
    <row r="32" spans="1:14" s="18" customFormat="1" ht="46.5" customHeight="1">
      <c r="A32" s="15" t="s">
        <v>23</v>
      </c>
      <c r="B32" s="16" t="s">
        <v>47</v>
      </c>
      <c r="C32" s="20" t="s">
        <v>11</v>
      </c>
      <c r="D32" s="17" t="s">
        <v>12</v>
      </c>
      <c r="E32" s="46" t="s">
        <v>14</v>
      </c>
      <c r="F32" s="47" t="s">
        <v>22</v>
      </c>
      <c r="G32" s="46" t="s">
        <v>22</v>
      </c>
      <c r="H32" s="19" t="s">
        <v>35</v>
      </c>
      <c r="I32" s="88">
        <v>240</v>
      </c>
      <c r="J32" s="48">
        <v>200</v>
      </c>
      <c r="K32" s="55">
        <v>0</v>
      </c>
      <c r="L32" s="48">
        <v>200</v>
      </c>
      <c r="M32" s="48">
        <v>210</v>
      </c>
      <c r="N32" s="48">
        <v>220</v>
      </c>
    </row>
    <row r="33" spans="1:14" s="18" customFormat="1" ht="18" customHeight="1">
      <c r="A33" s="73" t="s">
        <v>24</v>
      </c>
      <c r="B33" s="100" t="s">
        <v>48</v>
      </c>
      <c r="C33" s="70" t="s">
        <v>83</v>
      </c>
      <c r="D33" s="104" t="s">
        <v>12</v>
      </c>
      <c r="E33" s="93" t="s">
        <v>14</v>
      </c>
      <c r="F33" s="90" t="s">
        <v>18</v>
      </c>
      <c r="G33" s="93" t="s">
        <v>39</v>
      </c>
      <c r="H33" s="97" t="s">
        <v>34</v>
      </c>
      <c r="I33" s="89"/>
      <c r="J33" s="48">
        <v>580</v>
      </c>
      <c r="K33" s="55">
        <v>225</v>
      </c>
      <c r="L33" s="48">
        <f>SUM(J33:K33)</f>
        <v>805</v>
      </c>
      <c r="M33" s="48">
        <v>50</v>
      </c>
      <c r="N33" s="48">
        <v>50</v>
      </c>
    </row>
    <row r="34" spans="1:14" s="18" customFormat="1" ht="17.25" customHeight="1">
      <c r="A34" s="74"/>
      <c r="B34" s="101"/>
      <c r="C34" s="71"/>
      <c r="D34" s="105"/>
      <c r="E34" s="94"/>
      <c r="F34" s="92"/>
      <c r="G34" s="95"/>
      <c r="H34" s="98"/>
      <c r="I34" s="21">
        <v>850</v>
      </c>
      <c r="J34" s="48">
        <v>288</v>
      </c>
      <c r="K34" s="55">
        <v>0</v>
      </c>
      <c r="L34" s="48">
        <v>288</v>
      </c>
      <c r="M34" s="48">
        <v>293</v>
      </c>
      <c r="N34" s="48">
        <v>298</v>
      </c>
    </row>
    <row r="35" spans="1:14" s="18" customFormat="1" ht="15" customHeight="1">
      <c r="A35" s="74"/>
      <c r="B35" s="101"/>
      <c r="C35" s="71"/>
      <c r="D35" s="105"/>
      <c r="E35" s="94"/>
      <c r="F35" s="50" t="s">
        <v>17</v>
      </c>
      <c r="G35" s="49" t="s">
        <v>18</v>
      </c>
      <c r="H35" s="98"/>
      <c r="I35" s="87">
        <v>240</v>
      </c>
      <c r="J35" s="48">
        <v>522</v>
      </c>
      <c r="K35" s="55">
        <v>0</v>
      </c>
      <c r="L35" s="48">
        <f>SUM(J35:K35)</f>
        <v>522</v>
      </c>
      <c r="M35" s="48">
        <v>732</v>
      </c>
      <c r="N35" s="48">
        <v>765</v>
      </c>
    </row>
    <row r="36" spans="1:14" s="18" customFormat="1" ht="27" customHeight="1">
      <c r="A36" s="73" t="s">
        <v>25</v>
      </c>
      <c r="B36" s="70" t="s">
        <v>49</v>
      </c>
      <c r="C36" s="70" t="s">
        <v>11</v>
      </c>
      <c r="D36" s="104" t="s">
        <v>12</v>
      </c>
      <c r="E36" s="93" t="s">
        <v>14</v>
      </c>
      <c r="F36" s="90" t="s">
        <v>20</v>
      </c>
      <c r="G36" s="93" t="s">
        <v>26</v>
      </c>
      <c r="H36" s="19" t="s">
        <v>38</v>
      </c>
      <c r="I36" s="88"/>
      <c r="J36" s="48">
        <v>112</v>
      </c>
      <c r="K36" s="55">
        <v>0</v>
      </c>
      <c r="L36" s="48">
        <v>112</v>
      </c>
      <c r="M36" s="48">
        <v>114</v>
      </c>
      <c r="N36" s="48">
        <v>116</v>
      </c>
    </row>
    <row r="37" spans="1:14" s="18" customFormat="1" ht="27" customHeight="1">
      <c r="A37" s="74"/>
      <c r="B37" s="71"/>
      <c r="C37" s="71"/>
      <c r="D37" s="105"/>
      <c r="E37" s="94"/>
      <c r="F37" s="91"/>
      <c r="G37" s="94"/>
      <c r="H37" s="19" t="s">
        <v>73</v>
      </c>
      <c r="I37" s="88"/>
      <c r="J37" s="53">
        <v>112.85</v>
      </c>
      <c r="K37" s="55">
        <v>-112.85</v>
      </c>
      <c r="L37" s="53">
        <f aca="true" t="shared" si="1" ref="L37:L53">SUM(J37:K37)</f>
        <v>0</v>
      </c>
      <c r="M37" s="53">
        <v>0</v>
      </c>
      <c r="N37" s="53">
        <v>0</v>
      </c>
    </row>
    <row r="38" spans="1:14" s="18" customFormat="1" ht="27" customHeight="1">
      <c r="A38" s="74"/>
      <c r="B38" s="71"/>
      <c r="C38" s="71"/>
      <c r="D38" s="105"/>
      <c r="E38" s="94"/>
      <c r="F38" s="91"/>
      <c r="G38" s="94"/>
      <c r="H38" s="19" t="s">
        <v>79</v>
      </c>
      <c r="I38" s="88"/>
      <c r="J38" s="53">
        <v>0</v>
      </c>
      <c r="K38" s="55">
        <v>40</v>
      </c>
      <c r="L38" s="53">
        <f>SUM(J38:K38)</f>
        <v>40</v>
      </c>
      <c r="M38" s="53">
        <v>0</v>
      </c>
      <c r="N38" s="53">
        <v>0</v>
      </c>
    </row>
    <row r="39" spans="1:14" s="18" customFormat="1" ht="18.75" customHeight="1">
      <c r="A39" s="75"/>
      <c r="B39" s="72"/>
      <c r="C39" s="72"/>
      <c r="D39" s="106"/>
      <c r="E39" s="95"/>
      <c r="F39" s="92"/>
      <c r="G39" s="95"/>
      <c r="H39" s="19" t="s">
        <v>72</v>
      </c>
      <c r="I39" s="89"/>
      <c r="J39" s="53">
        <v>60</v>
      </c>
      <c r="K39" s="55">
        <v>0</v>
      </c>
      <c r="L39" s="53">
        <f t="shared" si="1"/>
        <v>60</v>
      </c>
      <c r="M39" s="53">
        <v>0</v>
      </c>
      <c r="N39" s="53">
        <v>0</v>
      </c>
    </row>
    <row r="40" spans="1:14" s="18" customFormat="1" ht="18.75" customHeight="1">
      <c r="A40" s="73" t="s">
        <v>29</v>
      </c>
      <c r="B40" s="70" t="s">
        <v>43</v>
      </c>
      <c r="C40" s="76" t="s">
        <v>37</v>
      </c>
      <c r="D40" s="104" t="s">
        <v>12</v>
      </c>
      <c r="E40" s="93" t="s">
        <v>14</v>
      </c>
      <c r="F40" s="90" t="s">
        <v>18</v>
      </c>
      <c r="G40" s="93" t="s">
        <v>15</v>
      </c>
      <c r="H40" s="51" t="s">
        <v>74</v>
      </c>
      <c r="I40" s="87">
        <v>120</v>
      </c>
      <c r="J40" s="53">
        <v>78</v>
      </c>
      <c r="K40" s="55">
        <v>0</v>
      </c>
      <c r="L40" s="53">
        <f t="shared" si="1"/>
        <v>78</v>
      </c>
      <c r="M40" s="53">
        <v>0</v>
      </c>
      <c r="N40" s="53">
        <v>0</v>
      </c>
    </row>
    <row r="41" spans="1:14" s="18" customFormat="1" ht="18.75" customHeight="1">
      <c r="A41" s="74"/>
      <c r="B41" s="71"/>
      <c r="C41" s="77"/>
      <c r="D41" s="105"/>
      <c r="E41" s="94"/>
      <c r="F41" s="91"/>
      <c r="G41" s="94"/>
      <c r="H41" s="51" t="s">
        <v>75</v>
      </c>
      <c r="I41" s="88"/>
      <c r="J41" s="53">
        <v>27.13456</v>
      </c>
      <c r="K41" s="55">
        <v>0</v>
      </c>
      <c r="L41" s="53">
        <f t="shared" si="1"/>
        <v>27.13456</v>
      </c>
      <c r="M41" s="53">
        <v>0</v>
      </c>
      <c r="N41" s="53">
        <v>0</v>
      </c>
    </row>
    <row r="42" spans="1:14" s="18" customFormat="1" ht="16.5" customHeight="1">
      <c r="A42" s="74"/>
      <c r="B42" s="71"/>
      <c r="C42" s="77"/>
      <c r="D42" s="105"/>
      <c r="E42" s="94"/>
      <c r="F42" s="92"/>
      <c r="G42" s="95"/>
      <c r="H42" s="51" t="s">
        <v>51</v>
      </c>
      <c r="I42" s="89"/>
      <c r="J42" s="53">
        <v>7449.90316</v>
      </c>
      <c r="K42" s="55">
        <v>-11.245</v>
      </c>
      <c r="L42" s="53">
        <f t="shared" si="1"/>
        <v>7438.65816</v>
      </c>
      <c r="M42" s="53">
        <v>6870</v>
      </c>
      <c r="N42" s="53">
        <v>6970</v>
      </c>
    </row>
    <row r="43" spans="1:14" s="18" customFormat="1" ht="17.25" customHeight="1">
      <c r="A43" s="74"/>
      <c r="B43" s="71"/>
      <c r="C43" s="77"/>
      <c r="D43" s="105"/>
      <c r="E43" s="94"/>
      <c r="F43" s="90" t="s">
        <v>18</v>
      </c>
      <c r="G43" s="93" t="s">
        <v>39</v>
      </c>
      <c r="H43" s="19" t="s">
        <v>52</v>
      </c>
      <c r="I43" s="21">
        <v>240</v>
      </c>
      <c r="J43" s="48">
        <v>12</v>
      </c>
      <c r="K43" s="55">
        <v>0</v>
      </c>
      <c r="L43" s="48">
        <f t="shared" si="1"/>
        <v>12</v>
      </c>
      <c r="M43" s="48">
        <v>11.5</v>
      </c>
      <c r="N43" s="48">
        <v>12</v>
      </c>
    </row>
    <row r="44" spans="1:14" s="18" customFormat="1" ht="17.25" customHeight="1">
      <c r="A44" s="74"/>
      <c r="B44" s="71"/>
      <c r="C44" s="77"/>
      <c r="D44" s="105"/>
      <c r="E44" s="94"/>
      <c r="F44" s="91"/>
      <c r="G44" s="94"/>
      <c r="H44" s="51" t="s">
        <v>75</v>
      </c>
      <c r="I44" s="87">
        <v>110</v>
      </c>
      <c r="J44" s="48">
        <v>177.65844</v>
      </c>
      <c r="K44" s="55">
        <v>0</v>
      </c>
      <c r="L44" s="48">
        <f t="shared" si="1"/>
        <v>177.65844</v>
      </c>
      <c r="M44" s="48">
        <v>0</v>
      </c>
      <c r="N44" s="48">
        <v>0</v>
      </c>
    </row>
    <row r="45" spans="1:14" s="18" customFormat="1" ht="17.25" customHeight="1">
      <c r="A45" s="74"/>
      <c r="B45" s="71"/>
      <c r="C45" s="77"/>
      <c r="D45" s="105"/>
      <c r="E45" s="94"/>
      <c r="F45" s="91"/>
      <c r="G45" s="94"/>
      <c r="H45" s="97" t="s">
        <v>53</v>
      </c>
      <c r="I45" s="89"/>
      <c r="J45" s="48">
        <v>10875.535</v>
      </c>
      <c r="K45" s="55">
        <v>3.5</v>
      </c>
      <c r="L45" s="48">
        <f t="shared" si="1"/>
        <v>10879.035</v>
      </c>
      <c r="M45" s="48">
        <v>4867</v>
      </c>
      <c r="N45" s="48">
        <v>5148.96693</v>
      </c>
    </row>
    <row r="46" spans="1:14" s="18" customFormat="1" ht="17.25" customHeight="1">
      <c r="A46" s="74"/>
      <c r="B46" s="71"/>
      <c r="C46" s="77"/>
      <c r="D46" s="105"/>
      <c r="E46" s="94"/>
      <c r="F46" s="91"/>
      <c r="G46" s="94"/>
      <c r="H46" s="98"/>
      <c r="I46" s="21">
        <v>240</v>
      </c>
      <c r="J46" s="48">
        <v>4496.958</v>
      </c>
      <c r="K46" s="55">
        <v>220.973</v>
      </c>
      <c r="L46" s="48">
        <f t="shared" si="1"/>
        <v>4717.931</v>
      </c>
      <c r="M46" s="48">
        <v>3115.5</v>
      </c>
      <c r="N46" s="48">
        <v>2842.9</v>
      </c>
    </row>
    <row r="47" spans="1:14" s="18" customFormat="1" ht="17.25" customHeight="1">
      <c r="A47" s="74"/>
      <c r="B47" s="71"/>
      <c r="C47" s="77"/>
      <c r="D47" s="105"/>
      <c r="E47" s="94"/>
      <c r="F47" s="91"/>
      <c r="G47" s="94"/>
      <c r="H47" s="98"/>
      <c r="I47" s="21">
        <v>360</v>
      </c>
      <c r="J47" s="48">
        <v>40</v>
      </c>
      <c r="K47" s="55">
        <v>0</v>
      </c>
      <c r="L47" s="48">
        <f t="shared" si="1"/>
        <v>40</v>
      </c>
      <c r="M47" s="48">
        <v>0</v>
      </c>
      <c r="N47" s="48">
        <v>0</v>
      </c>
    </row>
    <row r="48" spans="1:14" s="18" customFormat="1" ht="17.25" customHeight="1">
      <c r="A48" s="74"/>
      <c r="B48" s="71"/>
      <c r="C48" s="77"/>
      <c r="D48" s="105"/>
      <c r="E48" s="94"/>
      <c r="F48" s="91"/>
      <c r="G48" s="94"/>
      <c r="H48" s="98"/>
      <c r="I48" s="21">
        <v>830</v>
      </c>
      <c r="J48" s="48">
        <v>0</v>
      </c>
      <c r="K48" s="55">
        <v>30.3</v>
      </c>
      <c r="L48" s="48">
        <f>SUM(J48:K48)</f>
        <v>30.3</v>
      </c>
      <c r="M48" s="48">
        <v>15</v>
      </c>
      <c r="N48" s="48">
        <v>15</v>
      </c>
    </row>
    <row r="49" spans="1:14" s="18" customFormat="1" ht="17.25" customHeight="1">
      <c r="A49" s="74"/>
      <c r="B49" s="71"/>
      <c r="C49" s="77"/>
      <c r="D49" s="105"/>
      <c r="E49" s="94"/>
      <c r="F49" s="91"/>
      <c r="G49" s="94"/>
      <c r="H49" s="98"/>
      <c r="I49" s="21">
        <v>850</v>
      </c>
      <c r="J49" s="48">
        <v>31</v>
      </c>
      <c r="K49" s="55">
        <v>20</v>
      </c>
      <c r="L49" s="48">
        <f t="shared" si="1"/>
        <v>51</v>
      </c>
      <c r="M49" s="48">
        <v>0</v>
      </c>
      <c r="N49" s="48">
        <v>0</v>
      </c>
    </row>
    <row r="50" spans="1:14" s="18" customFormat="1" ht="17.25" customHeight="1">
      <c r="A50" s="74"/>
      <c r="B50" s="71"/>
      <c r="C50" s="77"/>
      <c r="D50" s="105"/>
      <c r="E50" s="94"/>
      <c r="F50" s="90" t="s">
        <v>22</v>
      </c>
      <c r="G50" s="93" t="s">
        <v>17</v>
      </c>
      <c r="H50" s="99"/>
      <c r="I50" s="87">
        <v>240</v>
      </c>
      <c r="J50" s="48">
        <v>66.5</v>
      </c>
      <c r="K50" s="55">
        <v>0</v>
      </c>
      <c r="L50" s="48">
        <f t="shared" si="1"/>
        <v>66.5</v>
      </c>
      <c r="M50" s="48">
        <v>21</v>
      </c>
      <c r="N50" s="48">
        <v>21</v>
      </c>
    </row>
    <row r="51" spans="1:14" s="18" customFormat="1" ht="16.5" customHeight="1">
      <c r="A51" s="74"/>
      <c r="B51" s="71"/>
      <c r="C51" s="77"/>
      <c r="D51" s="105"/>
      <c r="E51" s="94"/>
      <c r="F51" s="92"/>
      <c r="G51" s="95"/>
      <c r="H51" s="19" t="s">
        <v>55</v>
      </c>
      <c r="I51" s="88"/>
      <c r="J51" s="48">
        <v>60</v>
      </c>
      <c r="K51" s="55">
        <v>-25</v>
      </c>
      <c r="L51" s="48">
        <f t="shared" si="1"/>
        <v>35</v>
      </c>
      <c r="M51" s="48">
        <v>30</v>
      </c>
      <c r="N51" s="48">
        <v>30</v>
      </c>
    </row>
    <row r="52" spans="1:14" s="18" customFormat="1" ht="16.5" customHeight="1">
      <c r="A52" s="74"/>
      <c r="B52" s="71"/>
      <c r="C52" s="77"/>
      <c r="D52" s="105"/>
      <c r="E52" s="94"/>
      <c r="F52" s="50" t="s">
        <v>15</v>
      </c>
      <c r="G52" s="49" t="s">
        <v>17</v>
      </c>
      <c r="H52" s="19" t="s">
        <v>76</v>
      </c>
      <c r="I52" s="88"/>
      <c r="J52" s="48">
        <v>32.3641</v>
      </c>
      <c r="K52" s="55">
        <v>0</v>
      </c>
      <c r="L52" s="48">
        <f t="shared" si="1"/>
        <v>32.3641</v>
      </c>
      <c r="M52" s="48">
        <v>0</v>
      </c>
      <c r="N52" s="48">
        <v>0</v>
      </c>
    </row>
    <row r="53" spans="1:14" s="18" customFormat="1" ht="16.5" customHeight="1">
      <c r="A53" s="75"/>
      <c r="B53" s="72"/>
      <c r="C53" s="78"/>
      <c r="D53" s="106"/>
      <c r="E53" s="95"/>
      <c r="F53" s="47" t="s">
        <v>28</v>
      </c>
      <c r="G53" s="46" t="s">
        <v>20</v>
      </c>
      <c r="H53" s="19" t="s">
        <v>54</v>
      </c>
      <c r="I53" s="21">
        <v>540</v>
      </c>
      <c r="J53" s="53">
        <v>21756.76619</v>
      </c>
      <c r="K53" s="56">
        <v>1205.055</v>
      </c>
      <c r="L53" s="53">
        <f t="shared" si="1"/>
        <v>22961.82119</v>
      </c>
      <c r="M53" s="53">
        <v>33.3037</v>
      </c>
      <c r="N53" s="53">
        <v>33.829</v>
      </c>
    </row>
    <row r="54" spans="1:17" s="25" customFormat="1" ht="27" customHeight="1">
      <c r="A54" s="21"/>
      <c r="B54" s="22" t="s">
        <v>0</v>
      </c>
      <c r="C54" s="20"/>
      <c r="D54" s="23"/>
      <c r="E54" s="23"/>
      <c r="F54" s="23"/>
      <c r="G54" s="24"/>
      <c r="H54" s="21"/>
      <c r="I54" s="21"/>
      <c r="J54" s="59">
        <f>SUM(J9:J53)</f>
        <v>79159.1571</v>
      </c>
      <c r="K54" s="60">
        <f>SUM(K9:K53)</f>
        <v>-84.54331999999977</v>
      </c>
      <c r="L54" s="59">
        <f>SUM(L9:L53)</f>
        <v>79074.61378</v>
      </c>
      <c r="M54" s="59">
        <f>SUM(M10:M53)</f>
        <v>23110.92815</v>
      </c>
      <c r="N54" s="60">
        <f>SUM(N9:N53)</f>
        <v>22811.691590000002</v>
      </c>
      <c r="O54" s="57"/>
      <c r="P54" s="58"/>
      <c r="Q54" s="58"/>
    </row>
    <row r="55" spans="2:13" s="25" customFormat="1" ht="12.75">
      <c r="B55" s="26"/>
      <c r="C55" s="27"/>
      <c r="D55" s="28"/>
      <c r="E55" s="28"/>
      <c r="F55" s="28"/>
      <c r="G55" s="29"/>
      <c r="M55" s="58"/>
    </row>
    <row r="56" spans="1:7" ht="12.75">
      <c r="A56" s="30"/>
      <c r="B56" s="31"/>
      <c r="C56" s="32"/>
      <c r="D56" s="33"/>
      <c r="E56" s="31"/>
      <c r="F56" s="34"/>
      <c r="G56" s="35"/>
    </row>
    <row r="57" spans="1:7" ht="12.75">
      <c r="A57" s="30"/>
      <c r="B57" s="31"/>
      <c r="C57" s="32"/>
      <c r="D57" s="30"/>
      <c r="E57" s="31"/>
      <c r="F57" s="34"/>
      <c r="G57" s="29"/>
    </row>
    <row r="58" spans="1:7" ht="12.75">
      <c r="A58" s="36"/>
      <c r="B58" s="37"/>
      <c r="C58" s="3"/>
      <c r="D58" s="36"/>
      <c r="E58" s="31"/>
      <c r="F58" s="34"/>
      <c r="G58" s="35"/>
    </row>
    <row r="59" spans="2:7" ht="12.75">
      <c r="B59" s="4"/>
      <c r="D59" s="36"/>
      <c r="E59" s="37"/>
      <c r="F59" s="39"/>
      <c r="G59" s="40"/>
    </row>
    <row r="60" spans="1:7" ht="12.75">
      <c r="A60" s="36"/>
      <c r="B60" s="4"/>
      <c r="D60" s="36"/>
      <c r="G60" s="40"/>
    </row>
    <row r="61" spans="1:7" ht="12.75">
      <c r="A61" s="36"/>
      <c r="B61" s="37"/>
      <c r="C61" s="3"/>
      <c r="D61" s="36"/>
      <c r="G61" s="40"/>
    </row>
    <row r="62" spans="1:7" ht="12.75">
      <c r="A62" s="18"/>
      <c r="B62" s="37"/>
      <c r="C62" s="3"/>
      <c r="D62" s="36"/>
      <c r="E62" s="37"/>
      <c r="F62" s="39"/>
      <c r="G62" s="40"/>
    </row>
    <row r="63" spans="2:7" ht="12.75">
      <c r="B63" s="2"/>
      <c r="C63" s="3"/>
      <c r="D63" s="2"/>
      <c r="E63" s="37"/>
      <c r="F63" s="39"/>
      <c r="G63" s="40"/>
    </row>
    <row r="64" spans="2:7" ht="12.75">
      <c r="B64" s="2"/>
      <c r="C64" s="3"/>
      <c r="D64" s="37"/>
      <c r="E64" s="37"/>
      <c r="F64" s="39"/>
      <c r="G64" s="40"/>
    </row>
    <row r="65" spans="2:7" ht="12.75">
      <c r="B65" s="2"/>
      <c r="C65" s="3"/>
      <c r="D65" s="37"/>
      <c r="E65" s="37"/>
      <c r="F65" s="41"/>
      <c r="G65" s="40"/>
    </row>
    <row r="66" spans="2:7" ht="12.75">
      <c r="B66" s="42"/>
      <c r="C66" s="3"/>
      <c r="D66" s="37"/>
      <c r="E66" s="37"/>
      <c r="F66" s="43"/>
      <c r="G66" s="40"/>
    </row>
    <row r="67" spans="2:7" ht="12.75">
      <c r="B67" s="42"/>
      <c r="G67" s="44"/>
    </row>
  </sheetData>
  <sheetProtection/>
  <mergeCells count="73">
    <mergeCell ref="G33:G34"/>
    <mergeCell ref="E36:E39"/>
    <mergeCell ref="F36:F39"/>
    <mergeCell ref="G36:G39"/>
    <mergeCell ref="I35:I39"/>
    <mergeCell ref="D40:D53"/>
    <mergeCell ref="E40:E53"/>
    <mergeCell ref="F40:F42"/>
    <mergeCell ref="G40:G42"/>
    <mergeCell ref="I40:I42"/>
    <mergeCell ref="D9:D12"/>
    <mergeCell ref="E9:E12"/>
    <mergeCell ref="F9:F12"/>
    <mergeCell ref="G9:G12"/>
    <mergeCell ref="I9:I12"/>
    <mergeCell ref="E18:E24"/>
    <mergeCell ref="E14:E15"/>
    <mergeCell ref="L10:L12"/>
    <mergeCell ref="K10:K12"/>
    <mergeCell ref="I15:I30"/>
    <mergeCell ref="M10:M12"/>
    <mergeCell ref="H10:H12"/>
    <mergeCell ref="I44:I45"/>
    <mergeCell ref="I32:I33"/>
    <mergeCell ref="D16:D17"/>
    <mergeCell ref="E25:E26"/>
    <mergeCell ref="A16:A17"/>
    <mergeCell ref="F13:F15"/>
    <mergeCell ref="F16:F17"/>
    <mergeCell ref="D13:D15"/>
    <mergeCell ref="A13:A15"/>
    <mergeCell ref="B13:B15"/>
    <mergeCell ref="C13:C15"/>
    <mergeCell ref="G16:G17"/>
    <mergeCell ref="B16:B17"/>
    <mergeCell ref="E16:E17"/>
    <mergeCell ref="F50:F51"/>
    <mergeCell ref="G50:G51"/>
    <mergeCell ref="D33:D35"/>
    <mergeCell ref="E28:E30"/>
    <mergeCell ref="E33:E35"/>
    <mergeCell ref="F33:F34"/>
    <mergeCell ref="D36:D39"/>
    <mergeCell ref="H45:H50"/>
    <mergeCell ref="B18:B31"/>
    <mergeCell ref="A18:A31"/>
    <mergeCell ref="A33:A35"/>
    <mergeCell ref="B33:B35"/>
    <mergeCell ref="C33:C35"/>
    <mergeCell ref="C18:C31"/>
    <mergeCell ref="B36:B39"/>
    <mergeCell ref="D18:D31"/>
    <mergeCell ref="H26:H28"/>
    <mergeCell ref="N10:N12"/>
    <mergeCell ref="J10:J12"/>
    <mergeCell ref="I50:I52"/>
    <mergeCell ref="I13:I14"/>
    <mergeCell ref="F18:F30"/>
    <mergeCell ref="G18:G30"/>
    <mergeCell ref="F43:F49"/>
    <mergeCell ref="G43:G49"/>
    <mergeCell ref="G13:G15"/>
    <mergeCell ref="H33:H35"/>
    <mergeCell ref="C36:C39"/>
    <mergeCell ref="A36:A39"/>
    <mergeCell ref="A40:A53"/>
    <mergeCell ref="B40:B53"/>
    <mergeCell ref="C40:C53"/>
    <mergeCell ref="A5:N5"/>
    <mergeCell ref="D8:E8"/>
    <mergeCell ref="A9:A12"/>
    <mergeCell ref="B9:B12"/>
    <mergeCell ref="C9:C12"/>
  </mergeCells>
  <printOptions/>
  <pageMargins left="0.7874015748031497" right="0.31496062992125984" top="0.6299212598425197" bottom="0" header="0" footer="0"/>
  <pageSetup firstPageNumber="32" useFirstPageNumber="1"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senty</cp:lastModifiedBy>
  <cp:lastPrinted>2021-12-23T12:24:49Z</cp:lastPrinted>
  <dcterms:created xsi:type="dcterms:W3CDTF">2004-06-18T05:29:07Z</dcterms:created>
  <dcterms:modified xsi:type="dcterms:W3CDTF">2021-12-29T07:05:07Z</dcterms:modified>
  <cp:category/>
  <cp:version/>
  <cp:contentType/>
  <cp:contentStatus/>
</cp:coreProperties>
</file>