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0"/>
  </bookViews>
  <sheets>
    <sheet name="приложение  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воврат">#REF!</definedName>
    <definedName name="_xlnm.Print_Area" localSheetId="0">'приложение  7'!$A$1:$L$42</definedName>
  </definedNames>
  <calcPr fullCalcOnLoad="1"/>
</workbook>
</file>

<file path=xl/sharedStrings.xml><?xml version="1.0" encoding="utf-8"?>
<sst xmlns="http://schemas.openxmlformats.org/spreadsheetml/2006/main" count="104" uniqueCount="63">
  <si>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</si>
  <si>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</si>
  <si>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</si>
  <si>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</si>
  <si>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</si>
  <si>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</si>
  <si>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</si>
  <si>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</si>
  <si>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</si>
  <si>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</si>
  <si>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</si>
  <si>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</si>
  <si>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</si>
  <si>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</si>
  <si>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</si>
  <si>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</si>
  <si>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05</t>
  </si>
  <si>
    <t>01</t>
  </si>
  <si>
    <t>03</t>
  </si>
  <si>
    <t>07</t>
  </si>
  <si>
    <t>10</t>
  </si>
  <si>
    <t>МКУ «Управление по делам администрации»</t>
  </si>
  <si>
    <t>14</t>
  </si>
  <si>
    <t>04.0.01.99990</t>
  </si>
  <si>
    <t>05.0.02.99990</t>
  </si>
  <si>
    <t>03.0.01.82300</t>
  </si>
  <si>
    <t>03.0.01.S2300</t>
  </si>
  <si>
    <t>08.0.01.99990</t>
  </si>
  <si>
    <t>07.0.01.99990</t>
  </si>
  <si>
    <t xml:space="preserve">01.0.02.20902 </t>
  </si>
  <si>
    <t>МУ «Администрация поселения Сентябрьский»/МКУ «Управление по делам администрации»</t>
  </si>
  <si>
    <t>09.0.01.99990</t>
  </si>
  <si>
    <t>13</t>
  </si>
  <si>
    <t>05.0.F2.55550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</si>
  <si>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</si>
  <si>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</si>
  <si>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</si>
  <si>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</si>
  <si>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</si>
  <si>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</si>
  <si>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</si>
  <si>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06.0.01.02040</t>
  </si>
  <si>
    <t>06.0.01.20904</t>
  </si>
  <si>
    <t>06.0.01.99990</t>
  </si>
  <si>
    <t>06.0.02.89020</t>
  </si>
  <si>
    <t>06.0.03.02400</t>
  </si>
  <si>
    <t>Сумма на 2023 год</t>
  </si>
  <si>
    <t>03.0.02.99990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</si>
  <si>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</si>
  <si>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 xml:space="preserve">Приложение 7                       </t>
  </si>
  <si>
    <t>Сумма на 2024 год</t>
  </si>
  <si>
    <t>05.0.02.84200</t>
  </si>
  <si>
    <t>Объем средств на реализацию муниципальных целевых программ сельского поселения Сентябрьский на 2023 год и плановый период 2024-2025 годов</t>
  </si>
  <si>
    <t>к решению Совета депутатов</t>
  </si>
  <si>
    <t>Сумма на 2025 год</t>
  </si>
  <si>
    <t>05.0.04.20671</t>
  </si>
  <si>
    <t>05.0.04.89671</t>
  </si>
  <si>
    <t>02</t>
  </si>
  <si>
    <t>06.0.01.02030</t>
  </si>
  <si>
    <t>06.0.02.89021</t>
  </si>
  <si>
    <t>ФБ</t>
  </si>
  <si>
    <t>06.0.01.89005</t>
  </si>
  <si>
    <t>от 06.12.2022 № 226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</si>
</sst>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0" applyFont="1" applyAlignment="1">
      <alignment horizontal="left" wrapText="1"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24" borderId="10" xfId="54" applyFont="1" applyFill="1" applyBorder="1" applyAlignment="1">
      <alignment horizontal="center" vertical="center" wrapText="1"/>
      <protection/>
    </xf>
    <xf numFmtId="223" fontId="22" fillId="24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3" fillId="24" borderId="10" xfId="54" applyFont="1" applyFill="1" applyBorder="1" applyAlignment="1">
      <alignment vertical="top"/>
      <protection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178" fontId="23" fillId="24" borderId="10" xfId="54" applyNumberFormat="1" applyFont="1" applyFill="1" applyBorder="1" applyAlignment="1">
      <alignment horizontal="center" vertical="top"/>
      <protection/>
    </xf>
    <xf numFmtId="223" fontId="23" fillId="0" borderId="10" xfId="54" applyNumberFormat="1" applyFont="1" applyFill="1" applyBorder="1" applyAlignment="1">
      <alignment horizontal="center" vertical="center"/>
      <protection/>
    </xf>
    <xf numFmtId="223" fontId="22" fillId="0" borderId="0" xfId="54" applyNumberFormat="1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3" fillId="24" borderId="0" xfId="54" applyFont="1" applyFill="1" applyBorder="1" applyAlignment="1">
      <alignment horizontal="left" vertical="center"/>
      <protection/>
    </xf>
    <xf numFmtId="49" fontId="23" fillId="24" borderId="0" xfId="54" applyNumberFormat="1" applyFont="1" applyFill="1" applyBorder="1" applyAlignment="1">
      <alignment horizontal="center" vertical="center" wrapText="1"/>
      <protection/>
    </xf>
    <xf numFmtId="223" fontId="23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3" fontId="23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0" applyFont="1" applyAlignment="1">
      <alignment wrapText="1"/>
    </xf>
    <xf numFmtId="170" fontId="22" fillId="0" borderId="0" xfId="43" applyFont="1" applyAlignment="1">
      <alignment wrapText="1"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177" fontId="22" fillId="24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>
      <alignment/>
      <protection/>
    </xf>
    <xf numFmtId="0" fontId="22" fillId="25" borderId="10" xfId="54" applyFont="1" applyFill="1" applyBorder="1" applyAlignment="1">
      <alignment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54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center" vertical="center"/>
      <protection/>
    </xf>
    <xf numFmtId="0" fontId="22" fillId="25" borderId="11" xfId="54" applyFont="1" applyFill="1" applyBorder="1" applyAlignment="1">
      <alignment horizontal="left" vertical="center" wrapText="1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49" fontId="22" fillId="24" borderId="11" xfId="54" applyNumberFormat="1" applyFont="1" applyFill="1" applyBorder="1" applyAlignment="1">
      <alignment horizontal="center" vertical="center"/>
      <protection/>
    </xf>
    <xf numFmtId="49" fontId="22" fillId="24" borderId="12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5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2" fillId="24" borderId="10" xfId="54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170" fontId="22" fillId="0" borderId="0" xfId="43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4" fillId="0" borderId="0" xfId="54" applyFont="1" applyBorder="1" applyAlignment="1">
      <alignment horizontal="center" vertical="center" wrapText="1"/>
      <protection/>
    </xf>
    <xf numFmtId="0" fontId="23" fillId="24" borderId="0" xfId="54" applyFont="1" applyFill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0%20(&#1087;&#1088;&#1086;&#1075;&#1088;&#1072;&#1084;%20&#1080;%20&#1085;&#1077;&#1087;&#1088;&#1086;&#1075;&#1088;&#1072;&#1084;%2020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.1%20(&#1090;&#1088;&#1072;&#1085;&#1089;&#1092;&#1077;&#1088;&#1090;&#1099;%20&#1089;%20&#1088;&#1072;&#1081;&#1086;&#1085;&#1072;%202024-202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0.1%20(&#1087;&#1088;&#1086;&#1075;&#1088;&#1072;&#1084;%20&#1080;%20&#1085;&#1077;&#1087;&#1088;&#1086;&#1075;&#1088;&#1072;&#1084;%202024-20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.1%20(&#1088;&#1072;&#1089;&#1093;&#1086;&#1076;&#1099;%202024-202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9%20(&#1074;&#1077;&#1076;&#1086;&#1084;&#1089;&#1090;&#1074;&#1077;&#1085;&#1085;&#1072;&#1103;%202023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9.1%20(&#1074;&#1077;&#1076;&#1086;&#1084;&#1089;&#1090;&#1074;&#1077;&#1085;&#1085;&#1072;&#1103;%202023-2024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0"/>
    </sheetNames>
    <sheetDataSet>
      <sheetData sheetId="0">
        <row r="14">
          <cell r="K14">
            <v>1500</v>
          </cell>
        </row>
        <row r="23">
          <cell r="K23">
            <v>135</v>
          </cell>
        </row>
        <row r="27">
          <cell r="K27">
            <v>824</v>
          </cell>
        </row>
        <row r="36">
          <cell r="K36">
            <v>581.464</v>
          </cell>
        </row>
        <row r="38">
          <cell r="K38">
            <v>1116.81</v>
          </cell>
        </row>
        <row r="66">
          <cell r="K66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.1"/>
    </sheetNames>
    <sheetDataSet>
      <sheetData sheetId="0">
        <row r="24">
          <cell r="B24">
            <v>54.20402</v>
          </cell>
          <cell r="C24">
            <v>54.20402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0.1"/>
    </sheetNames>
    <sheetDataSet>
      <sheetData sheetId="0">
        <row r="11">
          <cell r="K11">
            <v>2500</v>
          </cell>
          <cell r="L11">
            <v>3000</v>
          </cell>
        </row>
        <row r="18">
          <cell r="K18">
            <v>11.26702</v>
          </cell>
        </row>
        <row r="20">
          <cell r="K20">
            <v>11.26702</v>
          </cell>
          <cell r="L20">
            <v>11.28192</v>
          </cell>
        </row>
        <row r="23">
          <cell r="K23">
            <v>300</v>
          </cell>
          <cell r="L23">
            <v>300</v>
          </cell>
        </row>
        <row r="27">
          <cell r="K27">
            <v>1700</v>
          </cell>
          <cell r="L27">
            <v>1500</v>
          </cell>
        </row>
        <row r="31">
          <cell r="K31">
            <v>19.8</v>
          </cell>
          <cell r="L31">
            <v>14.3</v>
          </cell>
        </row>
        <row r="33">
          <cell r="K33">
            <v>7285.28078</v>
          </cell>
          <cell r="L33">
            <v>4503.75328</v>
          </cell>
        </row>
        <row r="38">
          <cell r="K38">
            <v>156.6387</v>
          </cell>
          <cell r="L38">
            <v>157.54787</v>
          </cell>
        </row>
        <row r="61">
          <cell r="K61">
            <v>11.57</v>
          </cell>
        </row>
        <row r="64">
          <cell r="K64">
            <v>60</v>
          </cell>
        </row>
        <row r="68">
          <cell r="K68">
            <v>200</v>
          </cell>
          <cell r="L68">
            <v>200</v>
          </cell>
        </row>
        <row r="77">
          <cell r="K77">
            <v>100</v>
          </cell>
          <cell r="L77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.1"/>
    </sheetNames>
    <sheetDataSet>
      <sheetData sheetId="0">
        <row r="87">
          <cell r="O87">
            <v>560</v>
          </cell>
          <cell r="R87">
            <v>560</v>
          </cell>
        </row>
        <row r="105">
          <cell r="O105">
            <v>60</v>
          </cell>
          <cell r="R10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16">
          <cell r="P16">
            <v>2044.60656</v>
          </cell>
        </row>
        <row r="18">
          <cell r="P18">
            <v>64.638</v>
          </cell>
        </row>
        <row r="61">
          <cell r="P61">
            <v>11.27447</v>
          </cell>
        </row>
        <row r="63">
          <cell r="P63">
            <v>11.27447</v>
          </cell>
        </row>
        <row r="93">
          <cell r="P93">
            <v>1423.9993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.1"/>
    </sheetNames>
    <sheetDataSet>
      <sheetData sheetId="0">
        <row r="16">
          <cell r="P16">
            <v>2113</v>
          </cell>
          <cell r="S16">
            <v>2078</v>
          </cell>
        </row>
        <row r="18">
          <cell r="P18">
            <v>76.511</v>
          </cell>
          <cell r="S18">
            <v>31.319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75">
          <cell r="P75">
            <v>26.4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55"/>
  <sheetViews>
    <sheetView tabSelected="1" view="pageBreakPreview" zoomScaleNormal="75" zoomScaleSheetLayoutView="100" workbookViewId="0" topLeftCell="A26">
      <selection activeCell="J18" sqref="J18"/>
    </sheetView>
  </sheetViews>
  <sheetFormatPr defaultColWidth="9.00390625" defaultRowHeight="12.75"/>
  <cols>
    <col min="1" max="1" width="5.375" style="1" customWidth="1"/>
    <col min="2" max="2" width="42.125" style="46" customWidth="1"/>
    <col min="3" max="3" width="28.00390625" style="54" customWidth="1"/>
    <col min="4" max="4" width="10.875" style="3" customWidth="1"/>
    <col min="5" max="5" width="13.25390625" style="3" customWidth="1"/>
    <col min="6" max="6" width="10.625" style="4" customWidth="1"/>
    <col min="7" max="7" width="14.625" style="5" customWidth="1"/>
    <col min="8" max="8" width="16.375" style="3" customWidth="1"/>
    <col min="9" max="9" width="9.125" style="3" customWidth="1"/>
    <col min="10" max="10" width="16.00390625" style="3" customWidth="1"/>
    <col min="11" max="11" width="15.625" style="3" customWidth="1"/>
    <col min="12" max="12" width="16.125" style="3" customWidth="1"/>
    <col min="13" max="13" width="15.75390625" style="3" bestFit="1" customWidth="1"/>
    <col min="14" max="15" width="12.125" style="3" bestFit="1" customWidth="1"/>
    <col min="16" max="16384" width="9.125" style="3" customWidth="1"/>
  </cols>
  <sheetData>
    <row r="1" spans="2:12" ht="13.5" customHeight="1">
      <c r="B1" s="2"/>
      <c r="J1" s="47"/>
      <c r="K1" s="47" t="s">
        <v>49</v>
      </c>
      <c r="L1" s="47"/>
    </row>
    <row r="2" spans="2:12" ht="13.5" customHeight="1">
      <c r="B2" s="2"/>
      <c r="J2" s="48"/>
      <c r="K2" s="90" t="s">
        <v>53</v>
      </c>
      <c r="L2" s="90"/>
    </row>
    <row r="3" spans="2:12" ht="13.5" customHeight="1">
      <c r="B3" s="2"/>
      <c r="J3" s="47"/>
      <c r="K3" s="91" t="s">
        <v>1</v>
      </c>
      <c r="L3" s="91"/>
    </row>
    <row r="4" spans="2:12" ht="13.5" customHeight="1">
      <c r="B4" s="2"/>
      <c r="J4" s="47"/>
      <c r="K4" s="91" t="s">
        <v>62</v>
      </c>
      <c r="L4" s="91"/>
    </row>
    <row r="5" spans="2:10" ht="16.5" customHeight="1">
      <c r="B5" s="2"/>
      <c r="H5" s="6"/>
      <c r="I5" s="6"/>
      <c r="J5" s="6"/>
    </row>
    <row r="6" spans="1:12" s="7" customFormat="1" ht="18" customHeight="1">
      <c r="A6" s="93" t="s">
        <v>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7" s="11" customFormat="1" ht="12.75">
      <c r="A7" s="8"/>
      <c r="B7" s="9"/>
      <c r="C7" s="55"/>
      <c r="D7" s="10"/>
      <c r="E7" s="10"/>
      <c r="F7" s="92"/>
      <c r="G7" s="92"/>
    </row>
    <row r="8" spans="1:12" s="16" customFormat="1" ht="41.25" customHeight="1">
      <c r="A8" s="12" t="s">
        <v>2</v>
      </c>
      <c r="B8" s="12" t="s">
        <v>3</v>
      </c>
      <c r="C8" s="56" t="s">
        <v>4</v>
      </c>
      <c r="D8" s="87" t="s">
        <v>5</v>
      </c>
      <c r="E8" s="87"/>
      <c r="F8" s="13" t="s">
        <v>6</v>
      </c>
      <c r="G8" s="14" t="s">
        <v>7</v>
      </c>
      <c r="H8" s="15" t="s">
        <v>8</v>
      </c>
      <c r="I8" s="15" t="s">
        <v>9</v>
      </c>
      <c r="J8" s="15" t="s">
        <v>46</v>
      </c>
      <c r="K8" s="15" t="s">
        <v>50</v>
      </c>
      <c r="L8" s="15" t="s">
        <v>54</v>
      </c>
    </row>
    <row r="9" spans="1:12" s="20" customFormat="1" ht="18.75" customHeight="1">
      <c r="A9" s="83">
        <v>1</v>
      </c>
      <c r="B9" s="84" t="s">
        <v>35</v>
      </c>
      <c r="C9" s="82" t="s">
        <v>10</v>
      </c>
      <c r="D9" s="85" t="s">
        <v>11</v>
      </c>
      <c r="E9" s="65" t="s">
        <v>13</v>
      </c>
      <c r="F9" s="86" t="s">
        <v>14</v>
      </c>
      <c r="G9" s="65" t="s">
        <v>15</v>
      </c>
      <c r="H9" s="89" t="s">
        <v>29</v>
      </c>
      <c r="I9" s="64">
        <v>240</v>
      </c>
      <c r="J9" s="88">
        <f>'[1]приложение 10'!$K$14</f>
        <v>1500</v>
      </c>
      <c r="K9" s="88">
        <f>'[3]приложение 10.1'!$K$11</f>
        <v>2500</v>
      </c>
      <c r="L9" s="88">
        <f>'[3]приложение 10.1'!$L$11</f>
        <v>3000</v>
      </c>
    </row>
    <row r="10" spans="1:12" s="20" customFormat="1" ht="19.5" customHeight="1">
      <c r="A10" s="83"/>
      <c r="B10" s="84"/>
      <c r="C10" s="82"/>
      <c r="D10" s="85"/>
      <c r="E10" s="65"/>
      <c r="F10" s="86"/>
      <c r="G10" s="65"/>
      <c r="H10" s="89"/>
      <c r="I10" s="64"/>
      <c r="J10" s="88"/>
      <c r="K10" s="88"/>
      <c r="L10" s="88"/>
    </row>
    <row r="11" spans="1:12" s="20" customFormat="1" ht="10.5" customHeight="1">
      <c r="A11" s="83"/>
      <c r="B11" s="84"/>
      <c r="C11" s="82"/>
      <c r="D11" s="85"/>
      <c r="E11" s="65"/>
      <c r="F11" s="86"/>
      <c r="G11" s="65"/>
      <c r="H11" s="89"/>
      <c r="I11" s="64"/>
      <c r="J11" s="88"/>
      <c r="K11" s="88"/>
      <c r="L11" s="88"/>
    </row>
    <row r="12" spans="1:12" s="20" customFormat="1" ht="19.5" customHeight="1">
      <c r="A12" s="83">
        <v>2</v>
      </c>
      <c r="B12" s="82" t="s">
        <v>36</v>
      </c>
      <c r="C12" s="82" t="s">
        <v>10</v>
      </c>
      <c r="D12" s="85" t="s">
        <v>11</v>
      </c>
      <c r="E12" s="49" t="s">
        <v>12</v>
      </c>
      <c r="F12" s="86" t="s">
        <v>18</v>
      </c>
      <c r="G12" s="65" t="s">
        <v>22</v>
      </c>
      <c r="H12" s="21" t="s">
        <v>25</v>
      </c>
      <c r="I12" s="64">
        <v>120</v>
      </c>
      <c r="J12" s="51">
        <f>'[5]приложение 9'!$P$61</f>
        <v>11.27447</v>
      </c>
      <c r="K12" s="51">
        <f>'[3]приложение 10.1'!$K$18</f>
        <v>11.26702</v>
      </c>
      <c r="L12" s="51">
        <v>11.28192</v>
      </c>
    </row>
    <row r="13" spans="1:12" s="20" customFormat="1" ht="22.5" customHeight="1">
      <c r="A13" s="83"/>
      <c r="B13" s="82"/>
      <c r="C13" s="82"/>
      <c r="D13" s="85"/>
      <c r="E13" s="65" t="s">
        <v>13</v>
      </c>
      <c r="F13" s="86"/>
      <c r="G13" s="65"/>
      <c r="H13" s="21" t="s">
        <v>26</v>
      </c>
      <c r="I13" s="64"/>
      <c r="J13" s="51">
        <f>'[5]приложение 9'!$P$63</f>
        <v>11.27447</v>
      </c>
      <c r="K13" s="51">
        <f>'[3]приложение 10.1'!$K$20</f>
        <v>11.26702</v>
      </c>
      <c r="L13" s="51">
        <f>'[3]приложение 10.1'!$L$20</f>
        <v>11.28192</v>
      </c>
    </row>
    <row r="14" spans="1:12" s="20" customFormat="1" ht="21.75" customHeight="1">
      <c r="A14" s="83"/>
      <c r="B14" s="82"/>
      <c r="C14" s="82"/>
      <c r="D14" s="85"/>
      <c r="E14" s="65"/>
      <c r="F14" s="86"/>
      <c r="G14" s="65"/>
      <c r="H14" s="21" t="s">
        <v>47</v>
      </c>
      <c r="I14" s="61">
        <v>240</v>
      </c>
      <c r="J14" s="51">
        <f>'[1]приложение 10'!$K$23</f>
        <v>135</v>
      </c>
      <c r="K14" s="51">
        <f>'[3]приложение 10.1'!$K$23</f>
        <v>300</v>
      </c>
      <c r="L14" s="51">
        <f>'[3]приложение 10.1'!$L$23</f>
        <v>300</v>
      </c>
    </row>
    <row r="15" spans="1:12" s="20" customFormat="1" ht="76.5" customHeight="1">
      <c r="A15" s="17">
        <v>3</v>
      </c>
      <c r="B15" s="60" t="s">
        <v>37</v>
      </c>
      <c r="C15" s="53" t="s">
        <v>21</v>
      </c>
      <c r="D15" s="17">
        <v>650</v>
      </c>
      <c r="E15" s="17" t="s">
        <v>13</v>
      </c>
      <c r="F15" s="50" t="s">
        <v>14</v>
      </c>
      <c r="G15" s="49" t="s">
        <v>20</v>
      </c>
      <c r="H15" s="17" t="s">
        <v>23</v>
      </c>
      <c r="I15" s="62"/>
      <c r="J15" s="52">
        <f>'[1]приложение 10'!$K$27</f>
        <v>824</v>
      </c>
      <c r="K15" s="52">
        <f>'[3]приложение 10.1'!$K$27</f>
        <v>1700</v>
      </c>
      <c r="L15" s="52">
        <f>'[3]приложение 10.1'!$L$27</f>
        <v>1500</v>
      </c>
    </row>
    <row r="16" spans="1:12" s="20" customFormat="1" ht="17.25" customHeight="1">
      <c r="A16" s="83">
        <v>4</v>
      </c>
      <c r="B16" s="84" t="s">
        <v>48</v>
      </c>
      <c r="C16" s="82" t="s">
        <v>10</v>
      </c>
      <c r="D16" s="85" t="s">
        <v>11</v>
      </c>
      <c r="E16" s="49" t="s">
        <v>12</v>
      </c>
      <c r="F16" s="50" t="s">
        <v>14</v>
      </c>
      <c r="G16" s="49" t="s">
        <v>16</v>
      </c>
      <c r="H16" s="21" t="s">
        <v>51</v>
      </c>
      <c r="I16" s="62"/>
      <c r="J16" s="51">
        <f>'[7]приложение 2'!$P$75</f>
        <v>26.4</v>
      </c>
      <c r="K16" s="51">
        <f>'[3]приложение 10.1'!$K$31</f>
        <v>19.8</v>
      </c>
      <c r="L16" s="51">
        <f>'[3]приложение 10.1'!$L$31</f>
        <v>14.3</v>
      </c>
    </row>
    <row r="17" spans="1:12" s="20" customFormat="1" ht="15.75" customHeight="1">
      <c r="A17" s="83"/>
      <c r="B17" s="84"/>
      <c r="C17" s="82"/>
      <c r="D17" s="85"/>
      <c r="E17" s="49" t="s">
        <v>13</v>
      </c>
      <c r="F17" s="86" t="s">
        <v>16</v>
      </c>
      <c r="G17" s="65" t="s">
        <v>18</v>
      </c>
      <c r="H17" s="21" t="s">
        <v>24</v>
      </c>
      <c r="I17" s="62"/>
      <c r="J17" s="51">
        <f>'[5]приложение 9'!$P$93</f>
        <v>1423.9993</v>
      </c>
      <c r="K17" s="51">
        <f>'[3]приложение 10.1'!$K$33</f>
        <v>7285.28078</v>
      </c>
      <c r="L17" s="51">
        <f>'[3]приложение 10.1'!$L$33</f>
        <v>4503.75328</v>
      </c>
    </row>
    <row r="18" spans="1:12" s="20" customFormat="1" ht="15.75" customHeight="1">
      <c r="A18" s="83"/>
      <c r="B18" s="84"/>
      <c r="C18" s="82"/>
      <c r="D18" s="85"/>
      <c r="E18" s="65" t="s">
        <v>13</v>
      </c>
      <c r="F18" s="86"/>
      <c r="G18" s="65"/>
      <c r="H18" s="21" t="s">
        <v>55</v>
      </c>
      <c r="I18" s="62"/>
      <c r="J18" s="51">
        <f>'[1]приложение 10'!$K$36</f>
        <v>581.464</v>
      </c>
      <c r="K18" s="51">
        <v>0</v>
      </c>
      <c r="L18" s="51">
        <v>0</v>
      </c>
    </row>
    <row r="19" spans="1:12" s="20" customFormat="1" ht="15.75" customHeight="1">
      <c r="A19" s="83"/>
      <c r="B19" s="84"/>
      <c r="C19" s="82"/>
      <c r="D19" s="85"/>
      <c r="E19" s="65"/>
      <c r="F19" s="86"/>
      <c r="G19" s="65"/>
      <c r="H19" s="21" t="s">
        <v>56</v>
      </c>
      <c r="I19" s="62"/>
      <c r="J19" s="51">
        <f>'[1]приложение 10'!$K$38</f>
        <v>1116.81</v>
      </c>
      <c r="K19" s="51">
        <v>0</v>
      </c>
      <c r="L19" s="51">
        <v>0</v>
      </c>
    </row>
    <row r="20" spans="1:12" s="20" customFormat="1" ht="15.75" customHeight="1">
      <c r="A20" s="83"/>
      <c r="B20" s="84"/>
      <c r="C20" s="82"/>
      <c r="D20" s="85"/>
      <c r="E20" s="49" t="s">
        <v>60</v>
      </c>
      <c r="F20" s="86"/>
      <c r="G20" s="65"/>
      <c r="H20" s="66" t="s">
        <v>33</v>
      </c>
      <c r="I20" s="62"/>
      <c r="J20" s="51">
        <v>0</v>
      </c>
      <c r="K20" s="51">
        <v>100.14829</v>
      </c>
      <c r="L20" s="51">
        <v>0</v>
      </c>
    </row>
    <row r="21" spans="1:12" s="20" customFormat="1" ht="15.75" customHeight="1">
      <c r="A21" s="83"/>
      <c r="B21" s="84"/>
      <c r="C21" s="82"/>
      <c r="D21" s="85"/>
      <c r="E21" s="49" t="s">
        <v>12</v>
      </c>
      <c r="F21" s="86"/>
      <c r="G21" s="65"/>
      <c r="H21" s="67"/>
      <c r="I21" s="62"/>
      <c r="J21" s="51">
        <v>0</v>
      </c>
      <c r="K21" s="51">
        <f>'[3]приложение 10.1'!$K$38</f>
        <v>156.6387</v>
      </c>
      <c r="L21" s="51">
        <f>'[3]приложение 10.1'!$L$38</f>
        <v>157.54787</v>
      </c>
    </row>
    <row r="22" spans="1:12" s="20" customFormat="1" ht="13.5" customHeight="1">
      <c r="A22" s="83"/>
      <c r="B22" s="84"/>
      <c r="C22" s="82"/>
      <c r="D22" s="85"/>
      <c r="E22" s="49" t="s">
        <v>13</v>
      </c>
      <c r="F22" s="86"/>
      <c r="G22" s="65"/>
      <c r="H22" s="68"/>
      <c r="I22" s="63"/>
      <c r="J22" s="51">
        <v>0</v>
      </c>
      <c r="K22" s="51">
        <f>'[2]Приложение 4.1'!$B$24</f>
        <v>54.20402</v>
      </c>
      <c r="L22" s="51">
        <f>'[2]Приложение 4.1'!$C$24</f>
        <v>54.20402</v>
      </c>
    </row>
    <row r="23" spans="1:13" s="20" customFormat="1" ht="16.5" customHeight="1">
      <c r="A23" s="69">
        <v>8</v>
      </c>
      <c r="B23" s="71" t="s">
        <v>34</v>
      </c>
      <c r="C23" s="73" t="s">
        <v>30</v>
      </c>
      <c r="D23" s="75" t="s">
        <v>11</v>
      </c>
      <c r="E23" s="77" t="s">
        <v>13</v>
      </c>
      <c r="F23" s="79" t="s">
        <v>17</v>
      </c>
      <c r="G23" s="65" t="s">
        <v>57</v>
      </c>
      <c r="H23" s="21" t="s">
        <v>58</v>
      </c>
      <c r="I23" s="61">
        <v>120</v>
      </c>
      <c r="J23" s="51">
        <f>'[5]приложение 9'!$P$16</f>
        <v>2044.60656</v>
      </c>
      <c r="K23" s="51">
        <f>'[6]приложение 9.1'!$P$16</f>
        <v>2113</v>
      </c>
      <c r="L23" s="51">
        <f>'[6]приложение 9.1'!$S$16</f>
        <v>2078</v>
      </c>
      <c r="M23" s="22"/>
    </row>
    <row r="24" spans="1:15" s="20" customFormat="1" ht="16.5" customHeight="1">
      <c r="A24" s="70"/>
      <c r="B24" s="72"/>
      <c r="C24" s="74"/>
      <c r="D24" s="76"/>
      <c r="E24" s="78"/>
      <c r="F24" s="80"/>
      <c r="G24" s="65"/>
      <c r="H24" s="21" t="s">
        <v>61</v>
      </c>
      <c r="I24" s="62"/>
      <c r="J24" s="51">
        <f>'[5]приложение 9'!$P$18</f>
        <v>64.638</v>
      </c>
      <c r="K24" s="51">
        <f>'[6]приложение 9.1'!$P$18</f>
        <v>76.511</v>
      </c>
      <c r="L24" s="51">
        <f>'[6]приложение 9.1'!$S$18</f>
        <v>31.319</v>
      </c>
      <c r="M24" s="22"/>
      <c r="O24" s="22"/>
    </row>
    <row r="25" spans="1:13" s="20" customFormat="1" ht="16.5" customHeight="1">
      <c r="A25" s="70"/>
      <c r="B25" s="72"/>
      <c r="C25" s="74"/>
      <c r="D25" s="76"/>
      <c r="E25" s="78"/>
      <c r="F25" s="80"/>
      <c r="G25" s="65" t="s">
        <v>14</v>
      </c>
      <c r="H25" s="21" t="s">
        <v>41</v>
      </c>
      <c r="I25" s="62"/>
      <c r="J25" s="51">
        <v>6930.73055</v>
      </c>
      <c r="K25" s="51">
        <v>6949.5</v>
      </c>
      <c r="L25" s="51">
        <v>7220.65</v>
      </c>
      <c r="M25" s="22"/>
    </row>
    <row r="26" spans="1:15" s="20" customFormat="1" ht="16.5" customHeight="1">
      <c r="A26" s="70"/>
      <c r="B26" s="72"/>
      <c r="C26" s="74"/>
      <c r="D26" s="76"/>
      <c r="E26" s="78"/>
      <c r="F26" s="80"/>
      <c r="G26" s="65"/>
      <c r="H26" s="21" t="s">
        <v>61</v>
      </c>
      <c r="I26" s="63"/>
      <c r="J26" s="51">
        <v>387.835</v>
      </c>
      <c r="K26" s="51">
        <v>459.066</v>
      </c>
      <c r="L26" s="51">
        <v>187.914</v>
      </c>
      <c r="M26" s="22"/>
      <c r="O26" s="22"/>
    </row>
    <row r="27" spans="1:13" s="20" customFormat="1" ht="17.25" customHeight="1">
      <c r="A27" s="70"/>
      <c r="B27" s="72"/>
      <c r="C27" s="74"/>
      <c r="D27" s="76"/>
      <c r="E27" s="78"/>
      <c r="F27" s="80"/>
      <c r="G27" s="65" t="s">
        <v>32</v>
      </c>
      <c r="H27" s="21" t="s">
        <v>42</v>
      </c>
      <c r="I27" s="23">
        <v>240</v>
      </c>
      <c r="J27" s="51">
        <v>15.8</v>
      </c>
      <c r="K27" s="51">
        <v>16</v>
      </c>
      <c r="L27" s="51">
        <v>16</v>
      </c>
      <c r="M27" s="22"/>
    </row>
    <row r="28" spans="1:15" s="20" customFormat="1" ht="17.25" customHeight="1">
      <c r="A28" s="70"/>
      <c r="B28" s="72"/>
      <c r="C28" s="74"/>
      <c r="D28" s="76"/>
      <c r="E28" s="78"/>
      <c r="F28" s="80"/>
      <c r="G28" s="65"/>
      <c r="H28" s="21" t="s">
        <v>61</v>
      </c>
      <c r="I28" s="64">
        <v>110</v>
      </c>
      <c r="J28" s="51">
        <v>1066.527</v>
      </c>
      <c r="K28" s="51">
        <v>1262.423</v>
      </c>
      <c r="L28" s="51">
        <v>516.767</v>
      </c>
      <c r="M28" s="22"/>
      <c r="O28" s="22"/>
    </row>
    <row r="29" spans="1:13" s="20" customFormat="1" ht="17.25" customHeight="1">
      <c r="A29" s="70"/>
      <c r="B29" s="72"/>
      <c r="C29" s="74"/>
      <c r="D29" s="76"/>
      <c r="E29" s="78"/>
      <c r="F29" s="80"/>
      <c r="G29" s="65"/>
      <c r="H29" s="66" t="s">
        <v>43</v>
      </c>
      <c r="I29" s="64"/>
      <c r="J29" s="51">
        <v>10314.96883</v>
      </c>
      <c r="K29" s="51">
        <v>10119</v>
      </c>
      <c r="L29" s="51">
        <v>10119</v>
      </c>
      <c r="M29" s="22"/>
    </row>
    <row r="30" spans="1:13" s="20" customFormat="1" ht="17.25" customHeight="1">
      <c r="A30" s="70"/>
      <c r="B30" s="72"/>
      <c r="C30" s="74"/>
      <c r="D30" s="76"/>
      <c r="E30" s="78"/>
      <c r="F30" s="80"/>
      <c r="G30" s="65"/>
      <c r="H30" s="67"/>
      <c r="I30" s="23">
        <v>240</v>
      </c>
      <c r="J30" s="51">
        <v>2055</v>
      </c>
      <c r="K30" s="51">
        <v>2555</v>
      </c>
      <c r="L30" s="51">
        <v>2555</v>
      </c>
      <c r="M30" s="22"/>
    </row>
    <row r="31" spans="1:14" s="20" customFormat="1" ht="17.25" customHeight="1">
      <c r="A31" s="70"/>
      <c r="B31" s="72"/>
      <c r="C31" s="74"/>
      <c r="D31" s="76"/>
      <c r="E31" s="78"/>
      <c r="F31" s="80"/>
      <c r="G31" s="65"/>
      <c r="H31" s="67"/>
      <c r="I31" s="23">
        <v>360</v>
      </c>
      <c r="J31" s="51">
        <v>6</v>
      </c>
      <c r="K31" s="51">
        <v>6</v>
      </c>
      <c r="L31" s="51">
        <v>6</v>
      </c>
      <c r="M31" s="22"/>
      <c r="N31" s="22"/>
    </row>
    <row r="32" spans="1:13" s="20" customFormat="1" ht="17.25" customHeight="1">
      <c r="A32" s="70"/>
      <c r="B32" s="72"/>
      <c r="C32" s="74"/>
      <c r="D32" s="76"/>
      <c r="E32" s="78"/>
      <c r="F32" s="81"/>
      <c r="G32" s="65"/>
      <c r="H32" s="68"/>
      <c r="I32" s="23">
        <v>850</v>
      </c>
      <c r="J32" s="51">
        <v>17</v>
      </c>
      <c r="K32" s="51">
        <v>17</v>
      </c>
      <c r="L32" s="51">
        <v>17</v>
      </c>
      <c r="M32" s="22"/>
    </row>
    <row r="33" spans="1:13" s="20" customFormat="1" ht="16.5" customHeight="1">
      <c r="A33" s="70"/>
      <c r="B33" s="72"/>
      <c r="C33" s="74"/>
      <c r="D33" s="76"/>
      <c r="E33" s="78"/>
      <c r="F33" s="86" t="s">
        <v>22</v>
      </c>
      <c r="G33" s="65" t="s">
        <v>18</v>
      </c>
      <c r="H33" s="21" t="s">
        <v>44</v>
      </c>
      <c r="I33" s="64">
        <v>540</v>
      </c>
      <c r="J33" s="51">
        <v>14556.10929</v>
      </c>
      <c r="K33" s="51">
        <v>5248</v>
      </c>
      <c r="L33" s="51">
        <v>5248</v>
      </c>
      <c r="M33" s="22"/>
    </row>
    <row r="34" spans="1:13" s="20" customFormat="1" ht="16.5" customHeight="1">
      <c r="A34" s="70"/>
      <c r="B34" s="72"/>
      <c r="C34" s="74"/>
      <c r="D34" s="76"/>
      <c r="E34" s="78"/>
      <c r="F34" s="86"/>
      <c r="G34" s="65"/>
      <c r="H34" s="21" t="s">
        <v>59</v>
      </c>
      <c r="I34" s="64"/>
      <c r="J34" s="51">
        <v>11.57</v>
      </c>
      <c r="K34" s="51">
        <f>'[3]приложение 10.1'!$K$61</f>
        <v>11.57</v>
      </c>
      <c r="L34" s="51">
        <v>0</v>
      </c>
      <c r="M34" s="22"/>
    </row>
    <row r="35" spans="1:13" s="20" customFormat="1" ht="17.25" customHeight="1">
      <c r="A35" s="70"/>
      <c r="B35" s="72"/>
      <c r="C35" s="74"/>
      <c r="D35" s="76"/>
      <c r="E35" s="78"/>
      <c r="F35" s="86" t="s">
        <v>19</v>
      </c>
      <c r="G35" s="65" t="s">
        <v>16</v>
      </c>
      <c r="H35" s="21" t="s">
        <v>43</v>
      </c>
      <c r="I35" s="61">
        <v>240</v>
      </c>
      <c r="J35" s="51">
        <v>40</v>
      </c>
      <c r="K35" s="51">
        <f>'[4]приложение 2.1'!$O$105</f>
        <v>60</v>
      </c>
      <c r="L35" s="51">
        <f>'[4]приложение 2.1'!$R$105</f>
        <v>60</v>
      </c>
      <c r="M35" s="22"/>
    </row>
    <row r="36" spans="1:12" s="20" customFormat="1" ht="16.5" customHeight="1">
      <c r="A36" s="70"/>
      <c r="B36" s="72"/>
      <c r="C36" s="74"/>
      <c r="D36" s="76"/>
      <c r="E36" s="78"/>
      <c r="F36" s="86"/>
      <c r="G36" s="65"/>
      <c r="H36" s="21" t="s">
        <v>45</v>
      </c>
      <c r="I36" s="62"/>
      <c r="J36" s="51">
        <v>20</v>
      </c>
      <c r="K36" s="51">
        <f>'[3]приложение 10.1'!$K$64</f>
        <v>60</v>
      </c>
      <c r="L36" s="51">
        <v>71.57</v>
      </c>
    </row>
    <row r="37" spans="1:12" s="20" customFormat="1" ht="46.5" customHeight="1">
      <c r="A37" s="17">
        <v>5</v>
      </c>
      <c r="B37" s="18" t="s">
        <v>38</v>
      </c>
      <c r="C37" s="57" t="s">
        <v>10</v>
      </c>
      <c r="D37" s="19" t="s">
        <v>11</v>
      </c>
      <c r="E37" s="49" t="s">
        <v>13</v>
      </c>
      <c r="F37" s="50" t="s">
        <v>19</v>
      </c>
      <c r="G37" s="49" t="s">
        <v>19</v>
      </c>
      <c r="H37" s="21" t="s">
        <v>28</v>
      </c>
      <c r="I37" s="62"/>
      <c r="J37" s="51">
        <f>'[1]приложение 10'!$K$66</f>
        <v>50</v>
      </c>
      <c r="K37" s="51">
        <f>'[3]приложение 10.1'!$K$68</f>
        <v>200</v>
      </c>
      <c r="L37" s="51">
        <f>'[3]приложение 10.1'!$L$68</f>
        <v>200</v>
      </c>
    </row>
    <row r="38" spans="1:12" s="20" customFormat="1" ht="18" customHeight="1">
      <c r="A38" s="83">
        <v>6</v>
      </c>
      <c r="B38" s="84" t="s">
        <v>39</v>
      </c>
      <c r="C38" s="82" t="s">
        <v>10</v>
      </c>
      <c r="D38" s="85" t="s">
        <v>11</v>
      </c>
      <c r="E38" s="65" t="s">
        <v>13</v>
      </c>
      <c r="F38" s="86" t="s">
        <v>17</v>
      </c>
      <c r="G38" s="65" t="s">
        <v>32</v>
      </c>
      <c r="H38" s="89" t="s">
        <v>27</v>
      </c>
      <c r="I38" s="63"/>
      <c r="J38" s="51">
        <v>0</v>
      </c>
      <c r="K38" s="51">
        <v>100</v>
      </c>
      <c r="L38" s="51">
        <v>100</v>
      </c>
    </row>
    <row r="39" spans="1:12" s="20" customFormat="1" ht="17.25" customHeight="1">
      <c r="A39" s="83"/>
      <c r="B39" s="84"/>
      <c r="C39" s="82"/>
      <c r="D39" s="85"/>
      <c r="E39" s="65"/>
      <c r="F39" s="86"/>
      <c r="G39" s="65"/>
      <c r="H39" s="89"/>
      <c r="I39" s="23">
        <v>850</v>
      </c>
      <c r="J39" s="51">
        <v>134.22</v>
      </c>
      <c r="K39" s="51">
        <v>135</v>
      </c>
      <c r="L39" s="51">
        <v>135</v>
      </c>
    </row>
    <row r="40" spans="1:12" s="20" customFormat="1" ht="15" customHeight="1">
      <c r="A40" s="83"/>
      <c r="B40" s="84"/>
      <c r="C40" s="82"/>
      <c r="D40" s="85"/>
      <c r="E40" s="65"/>
      <c r="F40" s="50" t="s">
        <v>16</v>
      </c>
      <c r="G40" s="49" t="s">
        <v>17</v>
      </c>
      <c r="H40" s="89"/>
      <c r="I40" s="64">
        <v>240</v>
      </c>
      <c r="J40" s="51">
        <v>560</v>
      </c>
      <c r="K40" s="51">
        <f>'[4]приложение 2.1'!$O$87</f>
        <v>560</v>
      </c>
      <c r="L40" s="51">
        <f>'[4]приложение 2.1'!$R$87</f>
        <v>560</v>
      </c>
    </row>
    <row r="41" spans="1:12" s="20" customFormat="1" ht="83.25" customHeight="1">
      <c r="A41" s="17">
        <v>7</v>
      </c>
      <c r="B41" s="18" t="s">
        <v>40</v>
      </c>
      <c r="C41" s="53" t="s">
        <v>10</v>
      </c>
      <c r="D41" s="19" t="s">
        <v>11</v>
      </c>
      <c r="E41" s="49" t="s">
        <v>13</v>
      </c>
      <c r="F41" s="50" t="s">
        <v>18</v>
      </c>
      <c r="G41" s="49" t="s">
        <v>20</v>
      </c>
      <c r="H41" s="21" t="s">
        <v>31</v>
      </c>
      <c r="I41" s="64"/>
      <c r="J41" s="51">
        <v>50</v>
      </c>
      <c r="K41" s="51">
        <f>'[3]приложение 10.1'!$K$77</f>
        <v>100</v>
      </c>
      <c r="L41" s="51">
        <f>'[3]приложение 10.1'!$L$77</f>
        <v>100</v>
      </c>
    </row>
    <row r="42" spans="1:13" s="29" customFormat="1" ht="27" customHeight="1">
      <c r="A42" s="23"/>
      <c r="B42" s="24" t="s">
        <v>0</v>
      </c>
      <c r="C42" s="57"/>
      <c r="D42" s="25"/>
      <c r="E42" s="25"/>
      <c r="F42" s="25"/>
      <c r="G42" s="26"/>
      <c r="H42" s="23"/>
      <c r="I42" s="23"/>
      <c r="J42" s="27">
        <f>SUM(J9:J41)</f>
        <v>43955.227470000005</v>
      </c>
      <c r="K42" s="27">
        <f>SUM(K9:K41)</f>
        <v>42186.67583</v>
      </c>
      <c r="L42" s="27">
        <f>SUM(L9:L41)</f>
        <v>38774.58901</v>
      </c>
      <c r="M42" s="28"/>
    </row>
    <row r="43" spans="2:7" s="29" customFormat="1" ht="12.75">
      <c r="B43" s="30"/>
      <c r="C43" s="58"/>
      <c r="D43" s="31"/>
      <c r="E43" s="31"/>
      <c r="F43" s="31"/>
      <c r="G43" s="32"/>
    </row>
    <row r="44" spans="1:7" ht="12.75">
      <c r="A44" s="33"/>
      <c r="B44" s="34"/>
      <c r="C44" s="59"/>
      <c r="D44" s="35"/>
      <c r="E44" s="34"/>
      <c r="F44" s="36"/>
      <c r="G44" s="37"/>
    </row>
    <row r="45" spans="1:7" ht="12.75">
      <c r="A45" s="33"/>
      <c r="B45" s="34"/>
      <c r="C45" s="59"/>
      <c r="D45" s="33"/>
      <c r="E45" s="34"/>
      <c r="F45" s="36"/>
      <c r="G45" s="32"/>
    </row>
    <row r="46" spans="1:7" ht="12.75">
      <c r="A46" s="38"/>
      <c r="B46" s="39"/>
      <c r="D46" s="38"/>
      <c r="E46" s="34"/>
      <c r="F46" s="36"/>
      <c r="G46" s="37"/>
    </row>
    <row r="47" spans="2:7" ht="12.75">
      <c r="B47" s="3"/>
      <c r="D47" s="38"/>
      <c r="E47" s="39"/>
      <c r="F47" s="40"/>
      <c r="G47" s="41"/>
    </row>
    <row r="48" spans="1:7" ht="12.75">
      <c r="A48" s="38"/>
      <c r="B48" s="3"/>
      <c r="D48" s="38"/>
      <c r="G48" s="41"/>
    </row>
    <row r="49" spans="1:7" ht="12.75">
      <c r="A49" s="38"/>
      <c r="B49" s="39"/>
      <c r="D49" s="38"/>
      <c r="G49" s="41"/>
    </row>
    <row r="50" spans="1:7" ht="12.75">
      <c r="A50" s="20"/>
      <c r="B50" s="39"/>
      <c r="D50" s="38"/>
      <c r="E50" s="39"/>
      <c r="F50" s="40"/>
      <c r="G50" s="41"/>
    </row>
    <row r="51" spans="2:7" ht="12.75">
      <c r="B51" s="2"/>
      <c r="D51" s="2"/>
      <c r="E51" s="39"/>
      <c r="F51" s="40"/>
      <c r="G51" s="41"/>
    </row>
    <row r="52" spans="2:7" ht="12.75">
      <c r="B52" s="2"/>
      <c r="D52" s="39"/>
      <c r="E52" s="39"/>
      <c r="F52" s="40"/>
      <c r="G52" s="41"/>
    </row>
    <row r="53" spans="2:7" ht="12.75">
      <c r="B53" s="2"/>
      <c r="D53" s="39"/>
      <c r="E53" s="39"/>
      <c r="F53" s="42"/>
      <c r="G53" s="41"/>
    </row>
    <row r="54" spans="2:7" ht="12.75">
      <c r="B54" s="43"/>
      <c r="D54" s="39"/>
      <c r="E54" s="39"/>
      <c r="F54" s="44"/>
      <c r="G54" s="41"/>
    </row>
    <row r="55" spans="2:7" ht="12.75">
      <c r="B55" s="43"/>
      <c r="G55" s="45"/>
    </row>
  </sheetData>
  <sheetProtection/>
  <mergeCells count="62">
    <mergeCell ref="K2:L2"/>
    <mergeCell ref="K3:L3"/>
    <mergeCell ref="K4:L4"/>
    <mergeCell ref="I9:I11"/>
    <mergeCell ref="F7:G7"/>
    <mergeCell ref="I12:I13"/>
    <mergeCell ref="G12:G14"/>
    <mergeCell ref="F12:F14"/>
    <mergeCell ref="G9:G11"/>
    <mergeCell ref="A6:L6"/>
    <mergeCell ref="F9:F11"/>
    <mergeCell ref="D12:D14"/>
    <mergeCell ref="G38:G39"/>
    <mergeCell ref="E13:E14"/>
    <mergeCell ref="H38:H40"/>
    <mergeCell ref="D9:D11"/>
    <mergeCell ref="H9:H11"/>
    <mergeCell ref="E18:E19"/>
    <mergeCell ref="G33:G34"/>
    <mergeCell ref="H29:H32"/>
    <mergeCell ref="I40:I41"/>
    <mergeCell ref="D8:E8"/>
    <mergeCell ref="G35:G36"/>
    <mergeCell ref="L9:L11"/>
    <mergeCell ref="K9:K11"/>
    <mergeCell ref="A9:A11"/>
    <mergeCell ref="B9:B11"/>
    <mergeCell ref="J9:J11"/>
    <mergeCell ref="E9:E11"/>
    <mergeCell ref="C9:C11"/>
    <mergeCell ref="A38:A40"/>
    <mergeCell ref="B38:B40"/>
    <mergeCell ref="C38:C40"/>
    <mergeCell ref="D16:D22"/>
    <mergeCell ref="F17:F22"/>
    <mergeCell ref="F38:F39"/>
    <mergeCell ref="F35:F36"/>
    <mergeCell ref="D38:D40"/>
    <mergeCell ref="E38:E40"/>
    <mergeCell ref="F33:F34"/>
    <mergeCell ref="C12:C14"/>
    <mergeCell ref="B12:B14"/>
    <mergeCell ref="A12:A14"/>
    <mergeCell ref="A16:A22"/>
    <mergeCell ref="B16:B22"/>
    <mergeCell ref="C16:C22"/>
    <mergeCell ref="I35:I38"/>
    <mergeCell ref="I28:I29"/>
    <mergeCell ref="A23:A36"/>
    <mergeCell ref="B23:B36"/>
    <mergeCell ref="C23:C36"/>
    <mergeCell ref="D23:D36"/>
    <mergeCell ref="E23:E36"/>
    <mergeCell ref="F23:F32"/>
    <mergeCell ref="G23:G24"/>
    <mergeCell ref="G25:G26"/>
    <mergeCell ref="I14:I22"/>
    <mergeCell ref="I23:I26"/>
    <mergeCell ref="I33:I34"/>
    <mergeCell ref="G17:G22"/>
    <mergeCell ref="G27:G32"/>
    <mergeCell ref="H20:H22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2022-12-07T10:45:03Z</cp:lastPrinted>
  <dcterms:created xsi:type="dcterms:W3CDTF">2004-06-18T05:29:07Z</dcterms:created>
  <dcterms:modified xsi:type="dcterms:W3CDTF">2022-12-13T04:20:27Z</dcterms:modified>
  <cp:category/>
  <cp:version/>
  <cp:contentType/>
  <cp:contentStatus/>
</cp:coreProperties>
</file>