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приложение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<sst xmlns="http://schemas.openxmlformats.org/spreadsheetml/2006/main" count="57" uniqueCount="57">
  <si>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</si>
  <si>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</si>
  <si>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</si>
  <si>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</si>
  <si>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</si>
  <si>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</si>
  <si>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</si>
  <si>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</si>
  <si>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</si>
  <si>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</si>
  <si>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</si>
  <si>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</si>
  <si>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</si>
  <si>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</si>
  <si>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</si>
  <si>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</si>
  <si>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</si>
  <si>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</si>
  <si>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</si>
  <si>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</si>
  <si>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</si>
  <si>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</si>
  <si>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</si>
  <si>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</si>
  <si>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</si>
  <si>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</si>
  <si>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</si>
  <si>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</si>
  <si>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</si>
  <si>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</si>
  <si>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</si>
  <si>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</si>
  <si>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</si>
  <si>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</si>
  <si>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</si>
  <si>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</si>
  <si>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</si>
  <si>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</si>
  <si>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</si>
  <si>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</si>
  <si>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</si>
  <si>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</si>
  <si>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</si>
  <si>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</si>
  <si>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</si>
  <si>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</si>
  <si>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</si>
  <si>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</si>
  <si>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</si>
  <si>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</si>
  <si>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0107</t>
  </si>
  <si>
    <t>Приложение 3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</si>
  <si>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</si>
  <si>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</si>
  <si>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2024 год</t>
  </si>
  <si>
    <t>Распределение бюджетных ассигнований по разделам и подразделам классификации расходов бюджета сельского поселения Сентябрьский на 2024 год</t>
  </si>
  <si>
    <t>от 7 декабря 2023 года № 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</si>
</sst>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0.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right" vertical="center" wrapText="1"/>
    </xf>
    <xf numFmtId="166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14592.6120\+&#1087;&#1088;&#1080;&#1083;&#1086;&#1078;&#1077;&#1085;&#1080;&#1077;%202%20(&#1088;&#1072;&#1089;&#1093;&#1086;&#1076;&#1099;%2020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2">
          <cell r="O12">
            <v>3154.591</v>
          </cell>
        </row>
        <row r="19">
          <cell r="O19">
            <v>9020.613000000001</v>
          </cell>
        </row>
        <row r="32">
          <cell r="O32">
            <v>45</v>
          </cell>
        </row>
        <row r="33">
          <cell r="O33">
            <v>16400.942030000002</v>
          </cell>
        </row>
        <row r="51">
          <cell r="N51">
            <v>350.2</v>
          </cell>
        </row>
        <row r="55">
          <cell r="O55">
            <v>9</v>
          </cell>
        </row>
        <row r="60">
          <cell r="O60">
            <v>297.07046</v>
          </cell>
        </row>
        <row r="77">
          <cell r="O77">
            <v>0</v>
          </cell>
        </row>
        <row r="78">
          <cell r="O78">
            <v>8030.17445</v>
          </cell>
        </row>
        <row r="92">
          <cell r="O92">
            <v>465</v>
          </cell>
        </row>
        <row r="97">
          <cell r="O97">
            <v>3736.473</v>
          </cell>
        </row>
        <row r="108">
          <cell r="O108">
            <v>70</v>
          </cell>
        </row>
        <row r="116">
          <cell r="O116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6.7109375" style="1" customWidth="1"/>
    <col min="14" max="14" width="9.7109375" style="1" customWidth="1"/>
    <col min="15" max="16384" width="9.140625" style="2" customWidth="1"/>
  </cols>
  <sheetData>
    <row r="1" spans="2:15" ht="12.75">
      <c r="B1" s="2"/>
      <c r="I1" s="3" t="s">
        <v>51</v>
      </c>
      <c r="J1" s="4"/>
      <c r="K1" s="4"/>
      <c r="L1" s="4"/>
      <c r="M1" s="4"/>
      <c r="N1" s="4"/>
      <c r="O1" s="1"/>
    </row>
    <row r="2" spans="2:15" ht="12.75">
      <c r="B2" s="2"/>
      <c r="I2" s="4" t="s">
        <v>52</v>
      </c>
      <c r="J2" s="4"/>
      <c r="K2" s="4"/>
      <c r="L2" s="4"/>
      <c r="M2" s="4"/>
      <c r="N2" s="4"/>
      <c r="O2" s="1"/>
    </row>
    <row r="3" spans="2:15" ht="12.75">
      <c r="B3" s="2"/>
      <c r="I3" s="4" t="s">
        <v>43</v>
      </c>
      <c r="J3" s="4"/>
      <c r="K3" s="4"/>
      <c r="L3" s="4"/>
      <c r="M3" s="4"/>
      <c r="N3" s="4"/>
      <c r="O3" s="1"/>
    </row>
    <row r="4" spans="2:15" ht="12.75">
      <c r="B4" s="2"/>
      <c r="I4" s="4" t="s">
        <v>56</v>
      </c>
      <c r="J4" s="4"/>
      <c r="K4" s="4"/>
      <c r="L4" s="4"/>
      <c r="M4" s="4"/>
      <c r="N4" s="4"/>
      <c r="O4" s="1"/>
    </row>
    <row r="5" spans="2:15" ht="12.75">
      <c r="B5" s="2"/>
      <c r="G5" s="5"/>
      <c r="O5" s="1"/>
    </row>
    <row r="6" spans="1:14" s="1" customFormat="1" ht="28.5" customHeight="1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 t="s">
        <v>0</v>
      </c>
      <c r="M7" s="8"/>
      <c r="N7" s="8" t="s">
        <v>44</v>
      </c>
    </row>
    <row r="8" spans="1:14" s="1" customFormat="1" ht="24.75" customHeight="1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10" t="s">
        <v>1</v>
      </c>
      <c r="M8" s="9" t="s">
        <v>54</v>
      </c>
      <c r="N8" s="9"/>
    </row>
    <row r="9" spans="1:14" s="1" customFormat="1" ht="12.75" customHeight="1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>
        <v>2</v>
      </c>
      <c r="M9" s="11">
        <v>3</v>
      </c>
      <c r="N9" s="11"/>
    </row>
    <row r="10" spans="1:14" s="1" customFormat="1" ht="13.5" customHeight="1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0" t="s">
        <v>3</v>
      </c>
      <c r="M10" s="14">
        <f>SUM(M11:N15)</f>
        <v>28621.146030000004</v>
      </c>
      <c r="N10" s="14"/>
    </row>
    <row r="11" spans="1:14" s="1" customFormat="1" ht="24" customHeight="1">
      <c r="A11" s="15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 t="s">
        <v>5</v>
      </c>
      <c r="M11" s="17">
        <f>'[1]приложение 2'!$O$12</f>
        <v>3154.591</v>
      </c>
      <c r="N11" s="17"/>
    </row>
    <row r="12" spans="1:14" s="1" customFormat="1" ht="24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 t="s">
        <v>7</v>
      </c>
      <c r="M12" s="17">
        <f>'[1]приложение 2'!$O$19</f>
        <v>9020.613000000001</v>
      </c>
      <c r="N12" s="17"/>
    </row>
    <row r="13" spans="1:14" s="1" customFormat="1" ht="16.5" customHeight="1" hidden="1">
      <c r="A13" s="18" t="s">
        <v>53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21" t="s">
        <v>50</v>
      </c>
      <c r="M13" s="22">
        <v>0</v>
      </c>
      <c r="N13" s="23"/>
    </row>
    <row r="14" spans="1:14" s="1" customFormat="1" ht="13.5" customHeight="1">
      <c r="A14" s="15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 t="s">
        <v>9</v>
      </c>
      <c r="M14" s="17">
        <f>'[1]приложение 2'!$O$32</f>
        <v>45</v>
      </c>
      <c r="N14" s="17"/>
    </row>
    <row r="15" spans="1:14" s="1" customFormat="1" ht="13.5" customHeight="1">
      <c r="A15" s="15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 t="s">
        <v>11</v>
      </c>
      <c r="M15" s="17">
        <f>'[1]приложение 2'!$O$33</f>
        <v>16400.942030000002</v>
      </c>
      <c r="N15" s="17"/>
    </row>
    <row r="16" spans="1:14" s="1" customFormat="1" ht="13.5" customHeight="1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0" t="s">
        <v>13</v>
      </c>
      <c r="M16" s="14">
        <f>SUM(M17)</f>
        <v>350.2</v>
      </c>
      <c r="N16" s="14"/>
    </row>
    <row r="17" spans="1:14" s="1" customFormat="1" ht="13.5" customHeight="1">
      <c r="A17" s="15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 t="s">
        <v>15</v>
      </c>
      <c r="M17" s="17">
        <f>'[1]приложение 2'!$N$51</f>
        <v>350.2</v>
      </c>
      <c r="N17" s="17"/>
    </row>
    <row r="18" spans="1:14" s="1" customFormat="1" ht="13.5" customHeight="1">
      <c r="A18" s="13" t="s">
        <v>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0" t="s">
        <v>17</v>
      </c>
      <c r="M18" s="14">
        <f>SUM(M19:N20)</f>
        <v>306.07046</v>
      </c>
      <c r="N18" s="14"/>
    </row>
    <row r="19" spans="1:14" s="1" customFormat="1" ht="24" customHeight="1">
      <c r="A19" s="24" t="s">
        <v>47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1" t="s">
        <v>46</v>
      </c>
      <c r="M19" s="17">
        <f>'[1]приложение 2'!$O$55</f>
        <v>9</v>
      </c>
      <c r="N19" s="17"/>
    </row>
    <row r="20" spans="1:14" s="1" customFormat="1" ht="13.5" customHeight="1">
      <c r="A20" s="15" t="s">
        <v>20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 t="s">
        <v>19</v>
      </c>
      <c r="M20" s="17">
        <f>'[1]приложение 2'!$O$60</f>
        <v>297.07046</v>
      </c>
      <c r="N20" s="17"/>
    </row>
    <row r="21" spans="1:14" s="1" customFormat="1" ht="13.5" customHeight="1">
      <c r="A21" s="13" t="s">
        <v>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0" t="s">
        <v>21</v>
      </c>
      <c r="M21" s="14">
        <f>SUM(M22:N24)</f>
        <v>8997.726410000001</v>
      </c>
      <c r="N21" s="14"/>
    </row>
    <row r="22" spans="1:14" s="1" customFormat="1" ht="13.5" customHeight="1" hidden="1">
      <c r="A22" s="24" t="s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1" t="s">
        <v>49</v>
      </c>
      <c r="M22" s="17">
        <f>'[1]приложение 2'!$O$77</f>
        <v>0</v>
      </c>
      <c r="N22" s="17"/>
    </row>
    <row r="23" spans="1:14" s="1" customFormat="1" ht="13.5" customHeight="1">
      <c r="A23" s="15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 t="s">
        <v>23</v>
      </c>
      <c r="M23" s="17">
        <f>'[1]приложение 2'!$O$78</f>
        <v>8030.17445</v>
      </c>
      <c r="N23" s="17"/>
    </row>
    <row r="24" spans="1:14" s="1" customFormat="1" ht="13.5" customHeight="1">
      <c r="A24" s="15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 t="s">
        <v>25</v>
      </c>
      <c r="M24" s="17">
        <v>967.55196</v>
      </c>
      <c r="N24" s="17"/>
    </row>
    <row r="25" spans="1:14" s="1" customFormat="1" ht="13.5" customHeight="1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0" t="s">
        <v>27</v>
      </c>
      <c r="M25" s="14">
        <f>SUM(M26:N27)</f>
        <v>4201.473</v>
      </c>
      <c r="N25" s="14"/>
    </row>
    <row r="26" spans="1:14" s="1" customFormat="1" ht="13.5" customHeight="1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 t="s">
        <v>29</v>
      </c>
      <c r="M26" s="17">
        <f>'[1]приложение 2'!$O$92</f>
        <v>465</v>
      </c>
      <c r="N26" s="17"/>
    </row>
    <row r="27" spans="1:14" s="1" customFormat="1" ht="13.5" customHeight="1">
      <c r="A27" s="15" t="s">
        <v>32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 t="s">
        <v>31</v>
      </c>
      <c r="M27" s="17">
        <f>'[1]приложение 2'!$O$97</f>
        <v>3736.473</v>
      </c>
      <c r="N27" s="17"/>
    </row>
    <row r="28" spans="1:14" s="1" customFormat="1" ht="13.5" customHeight="1">
      <c r="A28" s="13" t="s">
        <v>34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0" t="s">
        <v>33</v>
      </c>
      <c r="M28" s="14">
        <f>SUM(M29:N30)</f>
        <v>220</v>
      </c>
      <c r="N28" s="14"/>
    </row>
    <row r="29" spans="1:14" s="1" customFormat="1" ht="13.5" customHeight="1">
      <c r="A29" s="15" t="s">
        <v>36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 t="s">
        <v>35</v>
      </c>
      <c r="M29" s="17">
        <f>'[1]приложение 2'!$O$108</f>
        <v>70</v>
      </c>
      <c r="N29" s="17"/>
    </row>
    <row r="30" spans="1:14" s="1" customFormat="1" ht="13.5" customHeight="1">
      <c r="A30" s="15" t="s">
        <v>38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 t="s">
        <v>37</v>
      </c>
      <c r="M30" s="17">
        <f>'[1]приложение 2'!$O$116</f>
        <v>150</v>
      </c>
      <c r="N30" s="17"/>
    </row>
    <row r="31" spans="1:14" s="1" customFormat="1" ht="24" customHeight="1">
      <c r="A31" s="13" t="s">
        <v>40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0" t="s">
        <v>39</v>
      </c>
      <c r="M31" s="14">
        <f>M32</f>
        <v>8221.61314</v>
      </c>
      <c r="N31" s="14"/>
    </row>
    <row r="32" spans="1:14" s="1" customFormat="1" ht="13.5" customHeight="1">
      <c r="A32" s="15" t="s">
        <v>42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 t="s">
        <v>41</v>
      </c>
      <c r="M32" s="17">
        <v>8221.61314</v>
      </c>
      <c r="N32" s="17"/>
    </row>
    <row r="33" spans="1:14" s="1" customFormat="1" ht="15" customHeight="1">
      <c r="A33" s="25" t="s">
        <v>45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7">
        <f>M10+M16+M18+M21+M25+M28+M31</f>
        <v>50918.229040000006</v>
      </c>
      <c r="N33" s="27"/>
    </row>
  </sheetData>
  <sheetProtection/>
  <mergeCells count="53">
    <mergeCell ref="A32:K32"/>
    <mergeCell ref="M32:N32"/>
    <mergeCell ref="A33:K33"/>
    <mergeCell ref="M33:N33"/>
    <mergeCell ref="A29:K29"/>
    <mergeCell ref="M29:N29"/>
    <mergeCell ref="A30:K30"/>
    <mergeCell ref="M30:N30"/>
    <mergeCell ref="A31:K31"/>
    <mergeCell ref="M31:N31"/>
    <mergeCell ref="A25:K25"/>
    <mergeCell ref="M25:N25"/>
    <mergeCell ref="A26:K26"/>
    <mergeCell ref="M26:N26"/>
    <mergeCell ref="A27:K27"/>
    <mergeCell ref="M27:N27"/>
    <mergeCell ref="A28:K28"/>
    <mergeCell ref="M28:N28"/>
    <mergeCell ref="A21:K21"/>
    <mergeCell ref="M21:N21"/>
    <mergeCell ref="A23:K23"/>
    <mergeCell ref="M23:N23"/>
    <mergeCell ref="A24:K24"/>
    <mergeCell ref="M24:N24"/>
    <mergeCell ref="A22:K22"/>
    <mergeCell ref="M22:N22"/>
    <mergeCell ref="A18:K18"/>
    <mergeCell ref="M18:N18"/>
    <mergeCell ref="A19:K19"/>
    <mergeCell ref="M19:N19"/>
    <mergeCell ref="A20:K20"/>
    <mergeCell ref="M20:N20"/>
    <mergeCell ref="A15:K15"/>
    <mergeCell ref="M15:N15"/>
    <mergeCell ref="A16:K16"/>
    <mergeCell ref="M16:N16"/>
    <mergeCell ref="A17:K17"/>
    <mergeCell ref="M17:N17"/>
    <mergeCell ref="A11:K11"/>
    <mergeCell ref="M11:N11"/>
    <mergeCell ref="A12:K12"/>
    <mergeCell ref="M12:N12"/>
    <mergeCell ref="A14:K14"/>
    <mergeCell ref="M14:N14"/>
    <mergeCell ref="A13:K13"/>
    <mergeCell ref="M13:N13"/>
    <mergeCell ref="A6:N6"/>
    <mergeCell ref="A8:K8"/>
    <mergeCell ref="M8:N8"/>
    <mergeCell ref="A9:K9"/>
    <mergeCell ref="M9:N9"/>
    <mergeCell ref="A10:K10"/>
    <mergeCell ref="M10:N10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2022-12-07T10:41:02Z</cp:lastPrinted>
  <dcterms:created xsi:type="dcterms:W3CDTF">2018-11-15T10:23:55Z</dcterms:created>
  <dcterms:modified xsi:type="dcterms:W3CDTF">2023-12-14T12:22:59Z</dcterms:modified>
  <cp:category/>
  <cp:version/>
  <cp:contentType/>
  <cp:contentStatus/>
</cp:coreProperties>
</file>